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AFD5609A-E9CC-4D8E-A09F-D7717A5377AF}" xr6:coauthVersionLast="47" xr6:coauthVersionMax="47" xr10:uidLastSave="{00000000-0000-0000-0000-000000000000}"/>
  <bookViews>
    <workbookView xWindow="-120" yWindow="-120" windowWidth="20730" windowHeight="11160" xr2:uid="{1ACE421F-3F3C-41DD-B17D-A38DB21D0756}"/>
  </bookViews>
  <sheets>
    <sheet name="Notes" sheetId="6" r:id="rId1"/>
    <sheet name="Income &amp; Financial forecast" sheetId="3" r:id="rId2"/>
    <sheet name="Expenditure details" sheetId="2" r:id="rId3"/>
    <sheet name="Staff Wages details" sheetId="1" r:id="rId4"/>
  </sheets>
  <definedNames>
    <definedName name="_xlnm.Print_Area" localSheetId="2">'Expenditure details'!$A$1:$G$41</definedName>
    <definedName name="_xlnm.Print_Area" localSheetId="1">'Income &amp; Financial forecast'!$A$1:$G$27</definedName>
    <definedName name="_xlnm.Print_Area" localSheetId="0">Notes!$B$1:$D$46</definedName>
    <definedName name="_xlnm.Print_Area" localSheetId="3">'Staff Wages details'!$A$1:$R$16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  <c r="R7" i="1" s="1"/>
  <c r="P12" i="1"/>
  <c r="R12" i="1" s="1"/>
  <c r="P11" i="1"/>
  <c r="R11" i="1" s="1"/>
  <c r="P15" i="1"/>
  <c r="R15" i="1" s="1"/>
  <c r="P14" i="1"/>
  <c r="R14" i="1" s="1"/>
  <c r="P13" i="1"/>
  <c r="R13" i="1" s="1"/>
  <c r="G15" i="1"/>
  <c r="I15" i="1" s="1"/>
  <c r="G14" i="1"/>
  <c r="I14" i="1" s="1"/>
  <c r="G13" i="1"/>
  <c r="I13" i="1" s="1"/>
  <c r="G12" i="1"/>
  <c r="I12" i="1" s="1"/>
  <c r="G11" i="1"/>
  <c r="I11" i="1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E9" i="3"/>
  <c r="C9" i="3"/>
  <c r="E11" i="3"/>
  <c r="E17" i="3" s="1"/>
  <c r="C11" i="3"/>
  <c r="C17" i="3" s="1"/>
  <c r="G37" i="2"/>
  <c r="G38" i="2"/>
  <c r="G39" i="2"/>
  <c r="G40" i="2"/>
  <c r="G36" i="2"/>
  <c r="G7" i="2"/>
  <c r="G8" i="2"/>
  <c r="G9" i="2"/>
  <c r="G30" i="2"/>
  <c r="C41" i="2"/>
  <c r="E41" i="2"/>
  <c r="G7" i="1"/>
  <c r="I7" i="1" s="1"/>
  <c r="R16" i="1" l="1"/>
  <c r="E6" i="2" s="1"/>
  <c r="E31" i="2" s="1"/>
  <c r="E19" i="3" s="1"/>
  <c r="E21" i="3" s="1"/>
  <c r="I16" i="1"/>
  <c r="C6" i="2" s="1"/>
  <c r="C31" i="2" s="1"/>
  <c r="C19" i="3" s="1"/>
  <c r="C21" i="3" s="1"/>
  <c r="G11" i="3"/>
  <c r="G41" i="2"/>
  <c r="G19" i="3" l="1"/>
  <c r="G6" i="2"/>
  <c r="G31" i="2" s="1"/>
  <c r="G17" i="3"/>
  <c r="G21" i="3"/>
</calcChain>
</file>

<file path=xl/sharedStrings.xml><?xml version="1.0" encoding="utf-8"?>
<sst xmlns="http://schemas.openxmlformats.org/spreadsheetml/2006/main" count="132" uniqueCount="96">
  <si>
    <t>Hourly Rate of Pay</t>
  </si>
  <si>
    <t>Hours per week</t>
  </si>
  <si>
    <t>Insurance (Business, Public/Employer's Liability)</t>
  </si>
  <si>
    <t>Telephone/Mobile and Broadband running costs</t>
  </si>
  <si>
    <t>Stationery, IT consumables and Postage</t>
  </si>
  <si>
    <t>Ofsted Registration / Annual Renewal</t>
  </si>
  <si>
    <t>Marketing and Advertising</t>
  </si>
  <si>
    <t>Bank Charges and Interest</t>
  </si>
  <si>
    <t>Legal and Professional Fees</t>
  </si>
  <si>
    <t>Payroll/Book Keeping/Accountancy Costs</t>
  </si>
  <si>
    <t>Property Maintenance and Equipment testing</t>
  </si>
  <si>
    <t>Cleaning and Waste Disposal</t>
  </si>
  <si>
    <t>Food, Snacks, Fruit and Refreshments</t>
  </si>
  <si>
    <t>Children's Hygiene Products</t>
  </si>
  <si>
    <t>One-Off</t>
  </si>
  <si>
    <t>BEFORE SCHOOL</t>
  </si>
  <si>
    <t>Details</t>
  </si>
  <si>
    <t>Name or Initials</t>
  </si>
  <si>
    <t>AB</t>
  </si>
  <si>
    <t>Assistant</t>
  </si>
  <si>
    <t>EXAMPLE</t>
  </si>
  <si>
    <t>AFTER SCHOOL</t>
  </si>
  <si>
    <t>BEFORE SCHOOL - TOTAL</t>
  </si>
  <si>
    <t>AFTER SCHOOL - TOTAL</t>
  </si>
  <si>
    <r>
      <t xml:space="preserve">Annual Total
</t>
    </r>
    <r>
      <rPr>
        <sz val="10"/>
        <rFont val="Arial"/>
        <family val="2"/>
      </rPr>
      <t>Before
ON COSTS</t>
    </r>
  </si>
  <si>
    <r>
      <rPr>
        <b/>
        <u/>
        <sz val="10"/>
        <rFont val="Arial"/>
        <family val="2"/>
      </rPr>
      <t>ANNUAL COST</t>
    </r>
    <r>
      <rPr>
        <b/>
        <sz val="10"/>
        <rFont val="Arial"/>
        <family val="2"/>
      </rPr>
      <t xml:space="preserve">
INCLUDING
ON COSTS</t>
    </r>
  </si>
  <si>
    <t>TOTAL</t>
  </si>
  <si>
    <t>Annual Expenditure
(38 weeks)</t>
  </si>
  <si>
    <t>Staff Wages Breakdown</t>
  </si>
  <si>
    <r>
      <t xml:space="preserve">Weeks
per year
</t>
    </r>
    <r>
      <rPr>
        <b/>
        <sz val="10"/>
        <color rgb="FFFF0000"/>
        <rFont val="Arial"/>
        <family val="2"/>
      </rPr>
      <t>(work weeks)</t>
    </r>
  </si>
  <si>
    <t>Maximum Capacity Per Session</t>
  </si>
  <si>
    <t>Number of days per week</t>
  </si>
  <si>
    <t>TOTAL CHILDCARE INCOME</t>
  </si>
  <si>
    <t>TOTAL INCOME</t>
  </si>
  <si>
    <t>TOTAL EXPENDITURE - RUNNING COSTS</t>
  </si>
  <si>
    <r>
      <t>Capital Costs:</t>
    </r>
    <r>
      <rPr>
        <b/>
        <sz val="12"/>
        <rFont val="Arial"/>
        <family val="2"/>
      </rPr>
      <t xml:space="preserve"> </t>
    </r>
    <r>
      <rPr>
        <sz val="12"/>
        <color rgb="FFFF0000"/>
        <rFont val="Arial"/>
        <family val="2"/>
      </rPr>
      <t>(please list)</t>
    </r>
  </si>
  <si>
    <t>Number of weeks per year</t>
  </si>
  <si>
    <t>Details of other income and any other information:</t>
  </si>
  <si>
    <t>TOTAL
One-Off</t>
  </si>
  <si>
    <t>AFTER
SCHOOL</t>
  </si>
  <si>
    <t>EXPENDITURE</t>
  </si>
  <si>
    <t>RUNNING COSTS</t>
  </si>
  <si>
    <t>Rent / Lease Cost</t>
  </si>
  <si>
    <t>Utilities (e.g. Heating, Lighting, Water Rates)</t>
  </si>
  <si>
    <t>Staff Training and Development</t>
  </si>
  <si>
    <t>Management and Administration Costs</t>
  </si>
  <si>
    <t>Other subsriptions (ICO / DBS / Professional Affiliation)</t>
  </si>
  <si>
    <t>Transport Related Costs</t>
  </si>
  <si>
    <t>Other (please specify)</t>
  </si>
  <si>
    <t>Fees Charged - per child per session</t>
  </si>
  <si>
    <t>Anticipated Number of Children attending per session (Average)</t>
  </si>
  <si>
    <t>Anticipated Percentage Take-up</t>
  </si>
  <si>
    <r>
      <t xml:space="preserve">OTHER INCOME 2 </t>
    </r>
    <r>
      <rPr>
        <sz val="10"/>
        <color theme="1"/>
        <rFont val="Arial"/>
        <family val="2"/>
      </rPr>
      <t>(give details below)</t>
    </r>
  </si>
  <si>
    <r>
      <t>OTHER INCOME 3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(give details below)</t>
    </r>
  </si>
  <si>
    <r>
      <t xml:space="preserve">OTHER INCOME 1 </t>
    </r>
    <r>
      <rPr>
        <sz val="10"/>
        <color theme="1"/>
        <rFont val="Arial"/>
        <family val="2"/>
      </rPr>
      <t>(give details below)</t>
    </r>
  </si>
  <si>
    <t>CAPITAL COSTS STATED BELOW ARE FOR INFORMATION ONLY
NOT TO BE TAKEN AS RUNNING COSTS</t>
  </si>
  <si>
    <t>TOTAL CAPITAL COSTS</t>
  </si>
  <si>
    <r>
      <t xml:space="preserve">Enter data or information in cells shaded in 'yellow'
</t>
    </r>
    <r>
      <rPr>
        <b/>
        <sz val="11"/>
        <color theme="2" tint="-0.499984740745262"/>
        <rFont val="Arial"/>
        <family val="2"/>
      </rPr>
      <t>(Cells shaded in 'grey' will be automatically worked out but can be overwritten if required)</t>
    </r>
  </si>
  <si>
    <r>
      <t xml:space="preserve">INCOME LESS EXPENDITURE
(£surplus or </t>
    </r>
    <r>
      <rPr>
        <b/>
        <sz val="12"/>
        <color rgb="FFFF0000"/>
        <rFont val="Arial"/>
        <family val="2"/>
      </rPr>
      <t>-£deficit)</t>
    </r>
  </si>
  <si>
    <t>Materials - for use in sessions (e.g. Art, Crafts etc)</t>
  </si>
  <si>
    <r>
      <t xml:space="preserve">ON COSTS %
</t>
    </r>
    <r>
      <rPr>
        <i/>
        <sz val="8"/>
        <rFont val="Arial"/>
        <family val="2"/>
      </rPr>
      <t>for Statutory Holiday Pay, Employer's NI &amp; Workplace Pension</t>
    </r>
  </si>
  <si>
    <t>Notes for the Template:</t>
  </si>
  <si>
    <t>In addition to this Notes worksheet, there are 3 other worksheets.</t>
  </si>
  <si>
    <t xml:space="preserve">In each worksheet, enter the information/data in the cells shaded 'yellow'. Cells shaded in 'grey' will be automatically worked out from information entered elsewhere in the worksheet or any other </t>
  </si>
  <si>
    <t>The number of days per week and numbers of weeks per year information is pre-populated.</t>
  </si>
  <si>
    <t>From this information the total income figures will be worked out and compared against the total expenditure (running costs) figures to indicate the forecast Surplus or Deficit for the year.</t>
  </si>
  <si>
    <t>(a) Income &amp; Financial forecast</t>
  </si>
  <si>
    <t>(b)  Expenditure details</t>
  </si>
  <si>
    <t>(c) Staff Wages details</t>
  </si>
  <si>
    <r>
      <t>TOTAL EXPENDITURE - RUNNING COSTS</t>
    </r>
    <r>
      <rPr>
        <b/>
        <sz val="10"/>
        <color theme="1"/>
        <rFont val="Arial"/>
        <family val="2"/>
      </rPr>
      <t xml:space="preserve">
(from Expenditure details worksheet)</t>
    </r>
  </si>
  <si>
    <t>Staff  Wages (from Staff Wages details worksheet)</t>
  </si>
  <si>
    <t>The Staff Wages figure will be automatically populated from the Staff Wages details worksheet.</t>
  </si>
  <si>
    <t>Capital Costs for the project can be entered on a separate listing below the running costs listing - refer to the notes below regarding Capital Costs.</t>
  </si>
  <si>
    <t>This worksheet will help work out the annual Staff Wages cost.</t>
  </si>
  <si>
    <t xml:space="preserve"> - the Hourly Rate of Pay used is the National Living Wage (for those aged 21 and over) w.e.f. Apr-24.</t>
  </si>
  <si>
    <t xml:space="preserve"> - the ‘On Costs %’ of 25% is an estimate to allow for Statutory Holiday Pay, Employer's National Insurance contributions and Employer’s Workplace Pension contributions.</t>
  </si>
  <si>
    <t>National Minimum Wage and National Living Wage rates - GOV.UK (www.gov.uk)</t>
  </si>
  <si>
    <t>Calculate holiday entitlement - GOV.UK (www.gov.uk)</t>
  </si>
  <si>
    <t>Work out an employee's National Insurance contributions - GOV.UK (www.gov.uk)</t>
  </si>
  <si>
    <t>Workplace pensions: What you, your employer and the government pay - GOV.UK (www.gov.uk)</t>
  </si>
  <si>
    <t>National Wraparound Childcare Programme Handbook - a guide for local authorities (publishing.service.gov.uk)</t>
  </si>
  <si>
    <t xml:space="preserve">Capital costs for the wraparound programme include equipment or supplies which have an expected shelf life of more than one year where either the purchase price is in excess of £500 or is a group of lower value items where the combined value is in excess of £500. </t>
  </si>
  <si>
    <t>IMORTANT:</t>
  </si>
  <si>
    <t>The completion of the spreadsheet and any subsequent interpretation of the data is the responsibility of the applicant / school.</t>
  </si>
  <si>
    <t>The Local Authority does not accept liability or responsibility for any inaccuracy contained within the spreadsheet or for any actions taken following its use.</t>
  </si>
  <si>
    <t>Enter all other expected expenditure on this worksheet.</t>
  </si>
  <si>
    <t>The suggested expenditure heading may not all be applicable but should provide a guide to account for all expected expenditure.</t>
  </si>
  <si>
    <t>Further information for staff wages can be accessed via the following links:</t>
  </si>
  <si>
    <t>Enter the capacity, average take-up*, fee charges per session and other income (e.g., revenue funding required) in the worksheet.</t>
  </si>
  <si>
    <t>*For the Anticipated Number of Children attending per session (Average) work out the average daily attendance over the 3 terms</t>
  </si>
  <si>
    <r>
      <t xml:space="preserve">e.g. if the daily averages are Term 1 = </t>
    </r>
    <r>
      <rPr>
        <i/>
        <u/>
        <sz val="11"/>
        <color theme="1"/>
        <rFont val="Calibri"/>
        <family val="2"/>
        <scheme val="minor"/>
      </rPr>
      <t>6</t>
    </r>
    <r>
      <rPr>
        <i/>
        <sz val="11"/>
        <color theme="1"/>
        <rFont val="Calibri"/>
        <family val="2"/>
        <scheme val="minor"/>
      </rPr>
      <t xml:space="preserve"> children ; Term 2 = </t>
    </r>
    <r>
      <rPr>
        <i/>
        <u/>
        <sz val="11"/>
        <color theme="1"/>
        <rFont val="Calibri"/>
        <family val="2"/>
        <scheme val="minor"/>
      </rPr>
      <t>10</t>
    </r>
    <r>
      <rPr>
        <i/>
        <sz val="11"/>
        <color theme="1"/>
        <rFont val="Calibri"/>
        <family val="2"/>
        <scheme val="minor"/>
      </rPr>
      <t xml:space="preserve"> children and Term 3 = </t>
    </r>
    <r>
      <rPr>
        <i/>
        <u/>
        <sz val="11"/>
        <color theme="1"/>
        <rFont val="Calibri"/>
        <family val="2"/>
        <scheme val="minor"/>
      </rPr>
      <t>12</t>
    </r>
    <r>
      <rPr>
        <i/>
        <sz val="11"/>
        <color theme="1"/>
        <rFont val="Calibri"/>
        <family val="2"/>
        <scheme val="minor"/>
      </rPr>
      <t xml:space="preserve"> children :</t>
    </r>
  </si>
  <si>
    <r>
      <t xml:space="preserve">the Average attendance overall can be approximated as (6 + 10 + 12) = 28  </t>
    </r>
    <r>
      <rPr>
        <b/>
        <i/>
        <sz val="11"/>
        <color theme="1"/>
        <rFont val="Calibri"/>
        <family val="2"/>
        <scheme val="minor"/>
      </rPr>
      <t>divided by 3</t>
    </r>
    <r>
      <rPr>
        <i/>
        <sz val="11"/>
        <color theme="1"/>
        <rFont val="Calibri"/>
        <family val="2"/>
        <scheme val="minor"/>
      </rPr>
      <t xml:space="preserve"> = </t>
    </r>
    <r>
      <rPr>
        <i/>
        <u/>
        <sz val="11"/>
        <color theme="1"/>
        <rFont val="Calibri"/>
        <family val="2"/>
        <scheme val="minor"/>
      </rPr>
      <t>9</t>
    </r>
    <r>
      <rPr>
        <i/>
        <sz val="11"/>
        <color theme="1"/>
        <rFont val="Calibri"/>
        <family val="2"/>
        <scheme val="minor"/>
      </rPr>
      <t xml:space="preserve"> (rounded).</t>
    </r>
  </si>
  <si>
    <r>
      <t xml:space="preserve">CAPITAL COSTS: </t>
    </r>
    <r>
      <rPr>
        <sz val="11"/>
        <color theme="1"/>
        <rFont val="Calibri"/>
        <family val="2"/>
        <scheme val="minor"/>
      </rPr>
      <t>the explanation below is based on the guidance available from:</t>
    </r>
  </si>
  <si>
    <t>The examples shown are just to illustrate the data or information required to be input for each member of staff. For the examples shown:</t>
  </si>
  <si>
    <t>This is a basic template to prepare an annual (38 week) Income &amp; Expenditure forecast for wraparound before and after school care.
Use and save copies of the template for each year for which you are preparing a forecast e.g., AY 2024-25, AY 2025-26, AY 2026-27</t>
  </si>
  <si>
    <t>Name of Provision and Academic Year for the forecast: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</si>
</sst>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#,##0;[Red]\(#,##0\)"/>
    <numFmt numFmtId="165" formatCode="0.0"/>
    <numFmt numFmtId="166" formatCode="0.0%"/>
    <numFmt numFmtId="167" formatCode="#,##0;[Red]\(#,##0\);&quot;-&quot;"/>
    <numFmt numFmtId="168" formatCode="_-&quot;£&quot;* #,##0.00_-;[Red]\-&quot;£&quot;* #,##0.00_-;_-&quot;£&quot;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499984740745262"/>
      <name val="Arial"/>
      <family val="2"/>
    </font>
    <font>
      <i/>
      <sz val="10"/>
      <color theme="1"/>
      <name val="Arial"/>
      <family val="2"/>
    </font>
    <font>
      <b/>
      <sz val="11"/>
      <color theme="2" tint="-0.49998474074526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164" fontId="4" fillId="0" borderId="0" xfId="0" applyNumberFormat="1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4" fontId="5" fillId="3" borderId="1" xfId="0" applyNumberFormat="1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right" vertical="center" indent="2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Alignment="1" applyProtection="1">
      <alignment vertical="center"/>
      <protection hidden="1"/>
    </xf>
    <xf numFmtId="164" fontId="9" fillId="0" borderId="0" xfId="7" applyNumberFormat="1" applyFont="1" applyFill="1" applyAlignment="1" applyProtection="1">
      <alignment vertical="center"/>
      <protection hidden="1"/>
    </xf>
    <xf numFmtId="164" fontId="9" fillId="0" borderId="0" xfId="7" applyNumberFormat="1" applyFont="1" applyAlignment="1" applyProtection="1">
      <alignment vertical="center"/>
      <protection hidden="1"/>
    </xf>
    <xf numFmtId="44" fontId="11" fillId="0" borderId="1" xfId="4" applyFont="1" applyFill="1" applyBorder="1" applyAlignment="1">
      <alignment vertical="center"/>
    </xf>
    <xf numFmtId="1" fontId="9" fillId="0" borderId="0" xfId="8" applyNumberFormat="1" applyFont="1" applyAlignment="1" applyProtection="1">
      <alignment horizontal="left" vertical="center" wrapText="1"/>
      <protection hidden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4" fontId="13" fillId="0" borderId="0" xfId="7" applyNumberFormat="1" applyFont="1" applyFill="1" applyAlignment="1" applyProtection="1">
      <alignment vertical="center"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164" fontId="15" fillId="0" borderId="0" xfId="0" applyNumberFormat="1" applyFont="1" applyAlignment="1" applyProtection="1">
      <alignment vertical="center"/>
      <protection hidden="1"/>
    </xf>
    <xf numFmtId="164" fontId="14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>
      <alignment vertical="center"/>
    </xf>
    <xf numFmtId="164" fontId="14" fillId="2" borderId="1" xfId="0" applyNumberFormat="1" applyFont="1" applyFill="1" applyBorder="1" applyAlignment="1" applyProtection="1">
      <alignment vertical="center"/>
      <protection hidden="1"/>
    </xf>
    <xf numFmtId="164" fontId="14" fillId="0" borderId="1" xfId="0" applyNumberFormat="1" applyFont="1" applyBorder="1" applyAlignment="1" applyProtection="1">
      <alignment vertical="center" wrapText="1"/>
      <protection hidden="1"/>
    </xf>
    <xf numFmtId="164" fontId="18" fillId="0" borderId="0" xfId="0" applyNumberFormat="1" applyFont="1" applyAlignment="1" applyProtection="1">
      <alignment horizontal="center" vertical="center"/>
      <protection hidden="1"/>
    </xf>
    <xf numFmtId="164" fontId="18" fillId="0" borderId="0" xfId="0" applyNumberFormat="1" applyFont="1" applyAlignment="1" applyProtection="1">
      <alignment vertical="center"/>
      <protection hidden="1"/>
    </xf>
    <xf numFmtId="164" fontId="18" fillId="0" borderId="0" xfId="0" applyNumberFormat="1" applyFont="1" applyAlignment="1" applyProtection="1">
      <alignment horizontal="right" vertical="center" indent="2"/>
      <protection hidden="1"/>
    </xf>
    <xf numFmtId="44" fontId="20" fillId="2" borderId="1" xfId="4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1" fontId="18" fillId="0" borderId="0" xfId="0" applyNumberFormat="1" applyFont="1" applyAlignment="1" applyProtection="1">
      <alignment vertical="center"/>
      <protection hidden="1"/>
    </xf>
    <xf numFmtId="44" fontId="18" fillId="0" borderId="0" xfId="4" applyFont="1" applyAlignment="1" applyProtection="1">
      <alignment vertical="center"/>
      <protection hidden="1"/>
    </xf>
    <xf numFmtId="164" fontId="19" fillId="0" borderId="0" xfId="0" applyNumberFormat="1" applyFont="1" applyAlignment="1" applyProtection="1">
      <alignment horizontal="right" vertical="center"/>
      <protection hidden="1"/>
    </xf>
    <xf numFmtId="9" fontId="21" fillId="0" borderId="0" xfId="2" applyFont="1" applyAlignment="1" applyProtection="1">
      <alignment horizontal="center" vertical="center"/>
      <protection hidden="1"/>
    </xf>
    <xf numFmtId="164" fontId="15" fillId="4" borderId="1" xfId="0" applyNumberFormat="1" applyFont="1" applyFill="1" applyBorder="1" applyAlignment="1" applyProtection="1">
      <alignment horizontal="center" vertical="center"/>
      <protection hidden="1"/>
    </xf>
    <xf numFmtId="164" fontId="14" fillId="4" borderId="1" xfId="0" applyNumberFormat="1" applyFont="1" applyFill="1" applyBorder="1" applyAlignment="1" applyProtection="1">
      <alignment horizontal="center" vertical="center"/>
      <protection hidden="1"/>
    </xf>
    <xf numFmtId="44" fontId="14" fillId="4" borderId="1" xfId="1" applyFont="1" applyFill="1" applyBorder="1" applyAlignment="1" applyProtection="1">
      <alignment vertical="center"/>
      <protection hidden="1"/>
    </xf>
    <xf numFmtId="44" fontId="15" fillId="4" borderId="1" xfId="1" applyFont="1" applyFill="1" applyBorder="1" applyAlignment="1" applyProtection="1">
      <alignment vertical="center"/>
      <protection hidden="1"/>
    </xf>
    <xf numFmtId="44" fontId="11" fillId="4" borderId="1" xfId="4" applyFont="1" applyFill="1" applyBorder="1" applyAlignment="1">
      <alignment vertical="center"/>
    </xf>
    <xf numFmtId="44" fontId="11" fillId="2" borderId="1" xfId="4" applyFont="1" applyFill="1" applyBorder="1" applyAlignment="1">
      <alignment vertical="center"/>
    </xf>
    <xf numFmtId="164" fontId="3" fillId="5" borderId="1" xfId="0" applyNumberFormat="1" applyFont="1" applyFill="1" applyBorder="1" applyAlignment="1" applyProtection="1">
      <alignment vertical="center"/>
      <protection hidden="1"/>
    </xf>
    <xf numFmtId="1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44" fontId="10" fillId="5" borderId="3" xfId="4" applyFont="1" applyFill="1" applyBorder="1" applyAlignment="1">
      <alignment vertical="center"/>
    </xf>
    <xf numFmtId="164" fontId="4" fillId="5" borderId="1" xfId="0" applyNumberFormat="1" applyFont="1" applyFill="1" applyBorder="1" applyAlignment="1" applyProtection="1">
      <alignment vertical="center"/>
      <protection hidden="1"/>
    </xf>
    <xf numFmtId="44" fontId="20" fillId="5" borderId="1" xfId="4" applyFont="1" applyFill="1" applyBorder="1" applyAlignment="1" applyProtection="1">
      <alignment horizontal="center" vertical="center"/>
      <protection hidden="1"/>
    </xf>
    <xf numFmtId="44" fontId="5" fillId="5" borderId="3" xfId="4" applyFont="1" applyFill="1" applyBorder="1" applyAlignment="1" applyProtection="1">
      <alignment horizontal="center" vertical="center"/>
      <protection hidden="1"/>
    </xf>
    <xf numFmtId="164" fontId="18" fillId="4" borderId="1" xfId="0" applyNumberFormat="1" applyFont="1" applyFill="1" applyBorder="1" applyAlignment="1" applyProtection="1">
      <alignment vertical="center" wrapText="1"/>
      <protection locked="0"/>
    </xf>
    <xf numFmtId="44" fontId="18" fillId="4" borderId="1" xfId="4" applyFont="1" applyFill="1" applyBorder="1" applyAlignment="1" applyProtection="1">
      <alignment vertical="center"/>
      <protection locked="0"/>
    </xf>
    <xf numFmtId="165" fontId="18" fillId="4" borderId="1" xfId="0" applyNumberFormat="1" applyFont="1" applyFill="1" applyBorder="1" applyAlignment="1" applyProtection="1">
      <alignment horizontal="center" vertical="center"/>
      <protection locked="0"/>
    </xf>
    <xf numFmtId="2" fontId="18" fillId="4" borderId="1" xfId="0" applyNumberFormat="1" applyFont="1" applyFill="1" applyBorder="1" applyAlignment="1" applyProtection="1">
      <alignment horizontal="center" vertical="center"/>
      <protection locked="0"/>
    </xf>
    <xf numFmtId="166" fontId="18" fillId="4" borderId="2" xfId="5" applyNumberFormat="1" applyFont="1" applyFill="1" applyBorder="1" applyAlignment="1" applyProtection="1">
      <alignment horizontal="center" vertical="center"/>
      <protection locked="0"/>
    </xf>
    <xf numFmtId="164" fontId="20" fillId="4" borderId="1" xfId="0" applyNumberFormat="1" applyFont="1" applyFill="1" applyBorder="1" applyAlignment="1" applyProtection="1">
      <alignment horizontal="left" vertical="center" wrapText="1"/>
      <protection locked="0"/>
    </xf>
    <xf numFmtId="44" fontId="20" fillId="4" borderId="1" xfId="4" applyFont="1" applyFill="1" applyBorder="1" applyAlignment="1" applyProtection="1">
      <alignment vertical="center"/>
      <protection locked="0"/>
    </xf>
    <xf numFmtId="165" fontId="20" fillId="4" borderId="1" xfId="0" applyNumberFormat="1" applyFont="1" applyFill="1" applyBorder="1" applyAlignment="1" applyProtection="1">
      <alignment horizontal="center" vertical="center"/>
      <protection locked="0"/>
    </xf>
    <xf numFmtId="2" fontId="20" fillId="4" borderId="1" xfId="0" applyNumberFormat="1" applyFont="1" applyFill="1" applyBorder="1" applyAlignment="1" applyProtection="1">
      <alignment horizontal="center" vertical="center"/>
      <protection locked="0"/>
    </xf>
    <xf numFmtId="166" fontId="20" fillId="4" borderId="2" xfId="5" applyNumberFormat="1" applyFont="1" applyFill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9" fontId="21" fillId="2" borderId="1" xfId="2" applyFont="1" applyFill="1" applyBorder="1" applyAlignment="1" applyProtection="1">
      <alignment horizontal="center" vertical="center"/>
      <protection hidden="1"/>
    </xf>
    <xf numFmtId="168" fontId="14" fillId="2" borderId="1" xfId="1" applyNumberFormat="1" applyFont="1" applyFill="1" applyBorder="1" applyAlignment="1" applyProtection="1">
      <alignment vertical="center"/>
      <protection hidden="1"/>
    </xf>
    <xf numFmtId="168" fontId="14" fillId="2" borderId="3" xfId="1" applyNumberFormat="1" applyFont="1" applyFill="1" applyBorder="1" applyAlignment="1" applyProtection="1">
      <alignment vertical="center"/>
      <protection hidden="1"/>
    </xf>
    <xf numFmtId="164" fontId="9" fillId="4" borderId="3" xfId="7" applyNumberFormat="1" applyFill="1" applyBorder="1" applyAlignment="1" applyProtection="1">
      <alignment vertical="top"/>
      <protection hidden="1"/>
    </xf>
    <xf numFmtId="164" fontId="5" fillId="3" borderId="6" xfId="0" applyNumberFormat="1" applyFont="1" applyFill="1" applyBorder="1" applyAlignment="1" applyProtection="1">
      <alignment horizontal="left" vertical="center"/>
      <protection locked="0"/>
    </xf>
    <xf numFmtId="164" fontId="5" fillId="5" borderId="3" xfId="0" applyNumberFormat="1" applyFont="1" applyFill="1" applyBorder="1" applyAlignment="1" applyProtection="1">
      <alignment vertical="center"/>
      <protection hidden="1"/>
    </xf>
    <xf numFmtId="164" fontId="14" fillId="2" borderId="3" xfId="0" applyNumberFormat="1" applyFont="1" applyFill="1" applyBorder="1" applyAlignment="1" applyProtection="1">
      <alignment horizontal="center" vertical="center"/>
      <protection hidden="1"/>
    </xf>
    <xf numFmtId="164" fontId="14" fillId="5" borderId="3" xfId="0" applyNumberFormat="1" applyFont="1" applyFill="1" applyBorder="1" applyAlignment="1" applyProtection="1">
      <alignment horizontal="center" vertical="center" wrapText="1"/>
      <protection hidden="1"/>
    </xf>
    <xf numFmtId="164" fontId="10" fillId="5" borderId="3" xfId="0" applyNumberFormat="1" applyFont="1" applyFill="1" applyBorder="1" applyAlignment="1" applyProtection="1">
      <alignment horizontal="center" vertical="center" wrapText="1"/>
      <protection hidden="1"/>
    </xf>
    <xf numFmtId="164" fontId="10" fillId="5" borderId="3" xfId="0" applyNumberFormat="1" applyFont="1" applyFill="1" applyBorder="1" applyAlignment="1" applyProtection="1">
      <alignment horizontal="center" vertical="center"/>
      <protection hidden="1"/>
    </xf>
    <xf numFmtId="164" fontId="3" fillId="5" borderId="3" xfId="0" applyNumberFormat="1" applyFont="1" applyFill="1" applyBorder="1" applyAlignment="1" applyProtection="1">
      <alignment vertical="center"/>
      <protection hidden="1"/>
    </xf>
    <xf numFmtId="164" fontId="14" fillId="2" borderId="1" xfId="0" applyNumberFormat="1" applyFont="1" applyFill="1" applyBorder="1" applyAlignment="1" applyProtection="1">
      <alignment vertical="center" wrapText="1"/>
      <protection hidden="1"/>
    </xf>
    <xf numFmtId="164" fontId="5" fillId="0" borderId="6" xfId="0" applyNumberFormat="1" applyFont="1" applyBorder="1" applyAlignment="1" applyProtection="1">
      <alignment horizontal="left" vertical="center" wrapText="1"/>
      <protection hidden="1"/>
    </xf>
    <xf numFmtId="164" fontId="5" fillId="0" borderId="6" xfId="0" applyNumberFormat="1" applyFont="1" applyBorder="1" applyAlignment="1" applyProtection="1">
      <alignment horizontal="center" vertical="center" wrapText="1"/>
      <protection hidden="1"/>
    </xf>
    <xf numFmtId="1" fontId="5" fillId="0" borderId="6" xfId="0" applyNumberFormat="1" applyFont="1" applyBorder="1" applyAlignment="1" applyProtection="1">
      <alignment horizontal="center" vertical="center" wrapText="1"/>
      <protection hidden="1"/>
    </xf>
    <xf numFmtId="1" fontId="5" fillId="5" borderId="6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1" xfId="0" applyNumberFormat="1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0" fillId="6" borderId="10" xfId="0" applyFill="1" applyBorder="1"/>
    <xf numFmtId="0" fontId="0" fillId="6" borderId="11" xfId="0" applyFill="1" applyBorder="1" applyAlignment="1">
      <alignment vertical="center"/>
    </xf>
    <xf numFmtId="0" fontId="0" fillId="6" borderId="12" xfId="0" applyFill="1" applyBorder="1"/>
    <xf numFmtId="0" fontId="0" fillId="6" borderId="13" xfId="0" applyFill="1" applyBorder="1"/>
    <xf numFmtId="0" fontId="26" fillId="6" borderId="0" xfId="0" applyFont="1" applyFill="1" applyBorder="1" applyAlignment="1">
      <alignment vertical="center"/>
    </xf>
    <xf numFmtId="0" fontId="0" fillId="6" borderId="14" xfId="0" applyFill="1" applyBorder="1"/>
    <xf numFmtId="0" fontId="0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center" wrapText="1"/>
    </xf>
    <xf numFmtId="0" fontId="0" fillId="6" borderId="0" xfId="0" quotePrefix="1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0" fontId="2" fillId="6" borderId="0" xfId="10" applyFill="1" applyBorder="1"/>
    <xf numFmtId="0" fontId="0" fillId="6" borderId="0" xfId="0" applyFill="1" applyBorder="1"/>
    <xf numFmtId="0" fontId="0" fillId="6" borderId="0" xfId="0" applyFill="1" applyBorder="1" applyAlignment="1">
      <alignment vertical="center" wrapText="1"/>
    </xf>
    <xf numFmtId="0" fontId="27" fillId="6" borderId="0" xfId="0" applyFont="1" applyFill="1" applyBorder="1" applyAlignment="1">
      <alignment vertical="center"/>
    </xf>
    <xf numFmtId="0" fontId="0" fillId="6" borderId="14" xfId="0" applyFill="1" applyBorder="1" applyAlignment="1">
      <alignment vertical="center" wrapText="1"/>
    </xf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28" fillId="6" borderId="0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 wrapText="1"/>
    </xf>
    <xf numFmtId="0" fontId="29" fillId="6" borderId="0" xfId="0" applyFont="1" applyFill="1" applyBorder="1" applyAlignment="1">
      <alignment vertical="center" wrapText="1"/>
    </xf>
    <xf numFmtId="164" fontId="16" fillId="0" borderId="1" xfId="0" applyNumberFormat="1" applyFont="1" applyBorder="1" applyAlignment="1" applyProtection="1">
      <alignment horizontal="left" vertical="top"/>
      <protection hidden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1" fontId="3" fillId="5" borderId="1" xfId="8" applyNumberFormat="1" applyFont="1" applyFill="1" applyBorder="1" applyAlignment="1" applyProtection="1">
      <alignment horizontal="center" vertical="center" wrapText="1"/>
      <protection hidden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164" fontId="23" fillId="5" borderId="7" xfId="0" applyNumberFormat="1" applyFont="1" applyFill="1" applyBorder="1" applyAlignment="1" applyProtection="1">
      <alignment horizontal="center" vertical="center"/>
      <protection hidden="1"/>
    </xf>
    <xf numFmtId="164" fontId="23" fillId="5" borderId="8" xfId="0" applyNumberFormat="1" applyFont="1" applyFill="1" applyBorder="1" applyAlignment="1" applyProtection="1">
      <alignment horizontal="center" vertical="center"/>
      <protection hidden="1"/>
    </xf>
    <xf numFmtId="164" fontId="23" fillId="5" borderId="9" xfId="0" applyNumberFormat="1" applyFont="1" applyFill="1" applyBorder="1" applyAlignment="1" applyProtection="1">
      <alignment horizontal="center" vertical="center"/>
      <protection hidden="1"/>
    </xf>
    <xf numFmtId="164" fontId="14" fillId="5" borderId="2" xfId="0" applyNumberFormat="1" applyFont="1" applyFill="1" applyBorder="1" applyAlignment="1" applyProtection="1">
      <alignment horizontal="left" vertical="center"/>
      <protection hidden="1"/>
    </xf>
    <xf numFmtId="164" fontId="14" fillId="5" borderId="4" xfId="0" applyNumberFormat="1" applyFont="1" applyFill="1" applyBorder="1" applyAlignment="1" applyProtection="1">
      <alignment horizontal="left" vertical="center"/>
      <protection hidden="1"/>
    </xf>
    <xf numFmtId="164" fontId="14" fillId="5" borderId="5" xfId="0" applyNumberFormat="1" applyFont="1" applyFill="1" applyBorder="1" applyAlignment="1" applyProtection="1">
      <alignment horizontal="left" vertical="center"/>
      <protection hidden="1"/>
    </xf>
  </cellXfs>
  <cellStyles count="11">
    <cellStyle name="Currency" xfId="1" builtinId="4"/>
    <cellStyle name="Currency 2" xfId="4" xr:uid="{C601677A-27E9-4897-BF90-4F79617AD8C1}"/>
    <cellStyle name="Hyperlink" xfId="10" builtinId="8"/>
    <cellStyle name="Hyperlink 2" xfId="3" xr:uid="{1D240F97-4A80-42CC-B9F6-D4BB73EB73A5}"/>
    <cellStyle name="Normal" xfId="0" builtinId="0"/>
    <cellStyle name="Normal 2" xfId="6" xr:uid="{6B0A5BDB-07BA-4B4F-B21B-802B8B1FA001}"/>
    <cellStyle name="Normal 2 2" xfId="7" xr:uid="{DC2E045E-B7AF-4FA3-AF80-81D4E92DCAE9}"/>
    <cellStyle name="Normal 2 3" xfId="9" xr:uid="{905F1B98-5F1C-4B37-BB0D-D5D0E06778B1}"/>
    <cellStyle name="Normal_Saffron Pre-School SCENARIO 30-06-09" xfId="8" xr:uid="{645E6F0E-73E4-4516-BF7A-F2FA4EA62C7E}"/>
    <cellStyle name="Percent" xfId="2" builtinId="5"/>
    <cellStyle name="Percent 2" xfId="5" xr:uid="{69FC0F8F-0F5F-452C-ACFE-CE72CD56C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uidance/work-out-an-employees-national-insurance-contributions" TargetMode="External"/><Relationship Id="rId2" Type="http://schemas.openxmlformats.org/officeDocument/2006/relationships/hyperlink" Target="https://www.gov.uk/calculate-your-holiday-entitlement" TargetMode="External"/><Relationship Id="rId1" Type="http://schemas.openxmlformats.org/officeDocument/2006/relationships/hyperlink" Target="https://www.gov.uk/national-minimum-wage-rat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ssets.publishing.service.gov.uk/media/65d859af6efa83001ddcc55b/National_Wraparound_Childcare_Programme_Handbook.pdf" TargetMode="External"/><Relationship Id="rId4" Type="http://schemas.openxmlformats.org/officeDocument/2006/relationships/hyperlink" Target="https://www.gov.uk/workplace-pensions/what-you-your-employer-and-the-government-pa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uidance/work-out-an-employees-national-insurance-contributions" TargetMode="External"/><Relationship Id="rId2" Type="http://schemas.openxmlformats.org/officeDocument/2006/relationships/hyperlink" Target="https://www.gov.uk/national-minimum-wage-rates" TargetMode="External"/><Relationship Id="rId1" Type="http://schemas.openxmlformats.org/officeDocument/2006/relationships/hyperlink" Target="https://www.gov.uk/calculate-your-holiday-entitlement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gov.uk/workplace-pensions/what-you-your-employer-and-the-government-p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0BBD0-7478-4A9B-91DB-BFA41B687F69}">
  <sheetPr>
    <pageSetUpPr fitToPage="1"/>
  </sheetPr>
  <dimension ref="B1:E46"/>
  <sheetViews>
    <sheetView tabSelected="1" workbookViewId="0">
      <selection activeCell="C2" sqref="C2"/>
    </sheetView>
  </sheetViews>
  <sheetFormatPr defaultRowHeight="15" x14ac:dyDescent="0.25"/>
  <cols>
    <col min="1" max="1" width="3.5703125" customWidth="1"/>
    <col min="2" max="2" width="3.42578125" customWidth="1"/>
    <col min="3" max="3" width="138.85546875" customWidth="1"/>
    <col min="4" max="4" width="3.7109375" customWidth="1"/>
  </cols>
  <sheetData>
    <row r="1" spans="2:4" ht="15.75" thickBot="1" x14ac:dyDescent="0.3"/>
    <row r="2" spans="2:4" ht="12" customHeight="1" x14ac:dyDescent="0.25">
      <c r="B2" s="77"/>
      <c r="C2" s="78"/>
      <c r="D2" s="79"/>
    </row>
    <row r="3" spans="2:4" ht="19.5" customHeight="1" x14ac:dyDescent="0.25">
      <c r="B3" s="80"/>
      <c r="C3" s="90" t="s">
        <v>61</v>
      </c>
      <c r="D3" s="82"/>
    </row>
    <row r="4" spans="2:4" ht="30" x14ac:dyDescent="0.25">
      <c r="B4" s="80"/>
      <c r="C4" s="83" t="s">
        <v>94</v>
      </c>
      <c r="D4" s="82"/>
    </row>
    <row r="5" spans="2:4" ht="10.5" customHeight="1" x14ac:dyDescent="0.25">
      <c r="B5" s="80"/>
      <c r="C5" s="83"/>
      <c r="D5" s="82"/>
    </row>
    <row r="6" spans="2:4" ht="15" customHeight="1" x14ac:dyDescent="0.25">
      <c r="B6" s="80"/>
      <c r="C6" s="83" t="s">
        <v>62</v>
      </c>
      <c r="D6" s="82"/>
    </row>
    <row r="7" spans="2:4" ht="8.25" customHeight="1" x14ac:dyDescent="0.25">
      <c r="B7" s="80"/>
      <c r="C7" s="83"/>
      <c r="D7" s="82"/>
    </row>
    <row r="8" spans="2:4" ht="15" customHeight="1" x14ac:dyDescent="0.25">
      <c r="B8" s="80"/>
      <c r="C8" s="83" t="s">
        <v>63</v>
      </c>
      <c r="D8" s="82"/>
    </row>
    <row r="9" spans="2:4" ht="9" customHeight="1" x14ac:dyDescent="0.25">
      <c r="B9" s="80"/>
      <c r="C9" s="83"/>
      <c r="D9" s="82"/>
    </row>
    <row r="10" spans="2:4" ht="26.25" customHeight="1" x14ac:dyDescent="0.25">
      <c r="B10" s="80"/>
      <c r="C10" s="84" t="s">
        <v>66</v>
      </c>
      <c r="D10" s="82"/>
    </row>
    <row r="11" spans="2:4" x14ac:dyDescent="0.25">
      <c r="B11" s="80"/>
      <c r="C11" s="83" t="s">
        <v>64</v>
      </c>
      <c r="D11" s="82"/>
    </row>
    <row r="12" spans="2:4" x14ac:dyDescent="0.25">
      <c r="B12" s="80"/>
      <c r="C12" s="83" t="s">
        <v>88</v>
      </c>
      <c r="D12" s="82"/>
    </row>
    <row r="13" spans="2:4" ht="9.75" customHeight="1" x14ac:dyDescent="0.25">
      <c r="B13" s="80"/>
      <c r="C13" s="83"/>
      <c r="D13" s="82"/>
    </row>
    <row r="14" spans="2:4" ht="30" x14ac:dyDescent="0.25">
      <c r="B14" s="80"/>
      <c r="C14" s="83" t="s">
        <v>65</v>
      </c>
      <c r="D14" s="82"/>
    </row>
    <row r="15" spans="2:4" ht="9.75" customHeight="1" x14ac:dyDescent="0.25">
      <c r="B15" s="80"/>
      <c r="C15" s="83"/>
      <c r="D15" s="82"/>
    </row>
    <row r="16" spans="2:4" x14ac:dyDescent="0.25">
      <c r="B16" s="80"/>
      <c r="C16" s="97" t="s">
        <v>89</v>
      </c>
      <c r="D16" s="82"/>
    </row>
    <row r="17" spans="2:4" x14ac:dyDescent="0.25">
      <c r="B17" s="80"/>
      <c r="C17" s="97" t="s">
        <v>90</v>
      </c>
      <c r="D17" s="82"/>
    </row>
    <row r="18" spans="2:4" x14ac:dyDescent="0.25">
      <c r="B18" s="80"/>
      <c r="C18" s="97" t="s">
        <v>91</v>
      </c>
      <c r="D18" s="82"/>
    </row>
    <row r="19" spans="2:4" ht="10.5" customHeight="1" x14ac:dyDescent="0.25">
      <c r="B19" s="80"/>
      <c r="C19" s="83"/>
      <c r="D19" s="82"/>
    </row>
    <row r="20" spans="2:4" ht="19.5" customHeight="1" x14ac:dyDescent="0.25">
      <c r="B20" s="80"/>
      <c r="C20" s="84" t="s">
        <v>67</v>
      </c>
      <c r="D20" s="82"/>
    </row>
    <row r="21" spans="2:4" x14ac:dyDescent="0.25">
      <c r="B21" s="80"/>
      <c r="C21" s="83" t="s">
        <v>71</v>
      </c>
      <c r="D21" s="82"/>
    </row>
    <row r="22" spans="2:4" x14ac:dyDescent="0.25">
      <c r="B22" s="80"/>
      <c r="C22" s="83" t="s">
        <v>85</v>
      </c>
      <c r="D22" s="82"/>
    </row>
    <row r="23" spans="2:4" x14ac:dyDescent="0.25">
      <c r="B23" s="80"/>
      <c r="C23" s="83" t="s">
        <v>86</v>
      </c>
      <c r="D23" s="82"/>
    </row>
    <row r="24" spans="2:4" x14ac:dyDescent="0.25">
      <c r="B24" s="80"/>
      <c r="C24" s="83"/>
      <c r="D24" s="82"/>
    </row>
    <row r="25" spans="2:4" x14ac:dyDescent="0.25">
      <c r="B25" s="80"/>
      <c r="C25" s="85" t="s">
        <v>72</v>
      </c>
      <c r="D25" s="82"/>
    </row>
    <row r="26" spans="2:4" x14ac:dyDescent="0.25">
      <c r="B26" s="80"/>
      <c r="C26" s="86"/>
      <c r="D26" s="82"/>
    </row>
    <row r="27" spans="2:4" ht="19.5" customHeight="1" x14ac:dyDescent="0.25">
      <c r="B27" s="80"/>
      <c r="C27" s="81" t="s">
        <v>68</v>
      </c>
      <c r="D27" s="82"/>
    </row>
    <row r="28" spans="2:4" x14ac:dyDescent="0.25">
      <c r="B28" s="80"/>
      <c r="C28" s="85" t="s">
        <v>73</v>
      </c>
      <c r="D28" s="82"/>
    </row>
    <row r="29" spans="2:4" x14ac:dyDescent="0.25">
      <c r="B29" s="80"/>
      <c r="C29" s="85" t="s">
        <v>93</v>
      </c>
      <c r="D29" s="82"/>
    </row>
    <row r="30" spans="2:4" x14ac:dyDescent="0.25">
      <c r="B30" s="80"/>
      <c r="C30" s="85" t="s">
        <v>74</v>
      </c>
      <c r="D30" s="82"/>
    </row>
    <row r="31" spans="2:4" ht="30" x14ac:dyDescent="0.25">
      <c r="B31" s="80"/>
      <c r="C31" s="85" t="s">
        <v>75</v>
      </c>
      <c r="D31" s="82"/>
    </row>
    <row r="32" spans="2:4" ht="11.25" customHeight="1" x14ac:dyDescent="0.25">
      <c r="B32" s="80"/>
      <c r="C32" s="85"/>
      <c r="D32" s="82"/>
    </row>
    <row r="33" spans="2:5" ht="20.25" customHeight="1" x14ac:dyDescent="0.25">
      <c r="B33" s="80"/>
      <c r="C33" s="81" t="s">
        <v>87</v>
      </c>
      <c r="D33" s="82"/>
    </row>
    <row r="34" spans="2:5" x14ac:dyDescent="0.25">
      <c r="B34" s="80"/>
      <c r="C34" s="87" t="s">
        <v>76</v>
      </c>
      <c r="D34" s="82"/>
    </row>
    <row r="35" spans="2:5" x14ac:dyDescent="0.25">
      <c r="B35" s="80"/>
      <c r="C35" s="87" t="s">
        <v>77</v>
      </c>
      <c r="D35" s="82"/>
    </row>
    <row r="36" spans="2:5" x14ac:dyDescent="0.25">
      <c r="B36" s="80"/>
      <c r="C36" s="87" t="s">
        <v>78</v>
      </c>
      <c r="D36" s="82"/>
    </row>
    <row r="37" spans="2:5" x14ac:dyDescent="0.25">
      <c r="B37" s="80"/>
      <c r="C37" s="87" t="s">
        <v>79</v>
      </c>
      <c r="D37" s="82"/>
    </row>
    <row r="38" spans="2:5" x14ac:dyDescent="0.25">
      <c r="B38" s="80"/>
      <c r="C38" s="88"/>
      <c r="D38" s="82"/>
    </row>
    <row r="39" spans="2:5" x14ac:dyDescent="0.25">
      <c r="B39" s="80"/>
      <c r="C39" s="81" t="s">
        <v>92</v>
      </c>
      <c r="D39" s="82"/>
    </row>
    <row r="40" spans="2:5" x14ac:dyDescent="0.25">
      <c r="B40" s="80"/>
      <c r="C40" s="87" t="s">
        <v>80</v>
      </c>
      <c r="D40" s="82"/>
    </row>
    <row r="41" spans="2:5" ht="36" customHeight="1" x14ac:dyDescent="0.25">
      <c r="B41" s="80"/>
      <c r="C41" s="89" t="s">
        <v>81</v>
      </c>
      <c r="D41" s="82"/>
    </row>
    <row r="42" spans="2:5" x14ac:dyDescent="0.25">
      <c r="B42" s="80"/>
      <c r="C42" s="88"/>
      <c r="D42" s="82"/>
    </row>
    <row r="43" spans="2:5" x14ac:dyDescent="0.25">
      <c r="B43" s="80"/>
      <c r="C43" s="95" t="s">
        <v>82</v>
      </c>
      <c r="D43" s="82"/>
    </row>
    <row r="44" spans="2:5" x14ac:dyDescent="0.25">
      <c r="B44" s="80"/>
      <c r="C44" s="96" t="s">
        <v>83</v>
      </c>
      <c r="D44" s="91"/>
      <c r="E44" s="76"/>
    </row>
    <row r="45" spans="2:5" ht="17.25" customHeight="1" x14ac:dyDescent="0.25">
      <c r="B45" s="80"/>
      <c r="C45" s="96" t="s">
        <v>84</v>
      </c>
      <c r="D45" s="91"/>
      <c r="E45" s="76"/>
    </row>
    <row r="46" spans="2:5" ht="15.75" thickBot="1" x14ac:dyDescent="0.3">
      <c r="B46" s="92"/>
      <c r="C46" s="93"/>
      <c r="D46" s="94"/>
    </row>
  </sheetData>
  <hyperlinks>
    <hyperlink ref="C34" r:id="rId1" display="https://www.gov.uk/national-minimum-wage-rates" xr:uid="{137A1779-E1C0-4C21-94CD-7737B1485D59}"/>
    <hyperlink ref="C35" r:id="rId2" display="https://www.gov.uk/calculate-your-holiday-entitlement" xr:uid="{6D6B98BA-9B6B-41DE-A030-C4398343514D}"/>
    <hyperlink ref="C36" r:id="rId3" display="https://www.gov.uk/guidance/work-out-an-employees-national-insurance-contributions" xr:uid="{C5035441-6E26-4EA8-B039-F498A9B9CB58}"/>
    <hyperlink ref="C37" r:id="rId4" display="https://www.gov.uk/workplace-pensions/what-you-your-employer-and-the-government-pay" xr:uid="{6F28DFA6-74AB-4D74-9EEB-C063CD821024}"/>
    <hyperlink ref="C40" r:id="rId5" display="https://assets.publishing.service.gov.uk/media/65d859af6efa83001ddcc55b/National_Wraparound_Childcare_Programme_Handbook.pdf" xr:uid="{4CF8E0A1-5F00-417B-B29E-1E8E2D415B60}"/>
  </hyperlinks>
  <pageMargins left="0.56000000000000005" right="0.36" top="0.74803149606299213" bottom="0.74803149606299213" header="0.31496062992125984" footer="0.31496062992125984"/>
  <pageSetup scale="66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F9A6-ACE4-4E29-BB7A-40225809DD48}">
  <sheetPr>
    <pageSetUpPr fitToPage="1"/>
  </sheetPr>
  <dimension ref="A1:G27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G1"/>
    </sheetView>
  </sheetViews>
  <sheetFormatPr defaultRowHeight="28.5" customHeight="1" x14ac:dyDescent="0.2"/>
  <cols>
    <col min="1" max="1" width="48.140625" style="23" customWidth="1"/>
    <col min="2" max="2" width="5.7109375" style="23" customWidth="1"/>
    <col min="3" max="3" width="18.5703125" style="23" customWidth="1"/>
    <col min="4" max="4" width="6" style="23" customWidth="1"/>
    <col min="5" max="5" width="18.140625" style="23" customWidth="1"/>
    <col min="6" max="6" width="5" style="23" customWidth="1"/>
    <col min="7" max="7" width="19.85546875" style="23" customWidth="1"/>
    <col min="8" max="16384" width="9.140625" style="20"/>
  </cols>
  <sheetData>
    <row r="1" spans="1:7" ht="28.5" customHeight="1" thickBot="1" x14ac:dyDescent="0.25">
      <c r="A1" s="99" t="s">
        <v>57</v>
      </c>
      <c r="B1" s="100"/>
      <c r="C1" s="100"/>
      <c r="D1" s="100"/>
      <c r="E1" s="100"/>
      <c r="F1" s="100"/>
      <c r="G1" s="101"/>
    </row>
    <row r="2" spans="1:7" ht="12.75" customHeight="1" thickBot="1" x14ac:dyDescent="0.25"/>
    <row r="3" spans="1:7" ht="51" customHeight="1" thickBot="1" x14ac:dyDescent="0.25">
      <c r="A3" s="61" t="s">
        <v>95</v>
      </c>
      <c r="B3" s="18"/>
      <c r="C3" s="65" t="s">
        <v>15</v>
      </c>
      <c r="D3" s="19"/>
      <c r="E3" s="65" t="s">
        <v>21</v>
      </c>
      <c r="F3" s="19"/>
      <c r="G3" s="64" t="s">
        <v>26</v>
      </c>
    </row>
    <row r="4" spans="1:7" ht="16.5" customHeight="1" x14ac:dyDescent="0.2">
      <c r="A4" s="21"/>
      <c r="B4" s="21"/>
      <c r="C4" s="21"/>
      <c r="D4" s="21"/>
      <c r="E4" s="21"/>
      <c r="F4" s="21"/>
      <c r="G4" s="21"/>
    </row>
    <row r="5" spans="1:7" ht="28.5" customHeight="1" x14ac:dyDescent="0.2">
      <c r="A5" s="25" t="s">
        <v>31</v>
      </c>
      <c r="B5" s="21"/>
      <c r="C5" s="74">
        <v>5</v>
      </c>
      <c r="D5" s="75"/>
      <c r="E5" s="74">
        <v>5</v>
      </c>
      <c r="F5" s="21"/>
      <c r="G5" s="20"/>
    </row>
    <row r="6" spans="1:7" ht="28.5" customHeight="1" x14ac:dyDescent="0.2">
      <c r="A6" s="25" t="s">
        <v>36</v>
      </c>
      <c r="B6" s="21"/>
      <c r="C6" s="74">
        <v>38</v>
      </c>
      <c r="D6" s="75"/>
      <c r="E6" s="74">
        <v>38</v>
      </c>
      <c r="F6" s="21"/>
      <c r="G6" s="20"/>
    </row>
    <row r="7" spans="1:7" ht="28.5" customHeight="1" x14ac:dyDescent="0.2">
      <c r="A7" s="25" t="s">
        <v>30</v>
      </c>
      <c r="B7" s="21"/>
      <c r="C7" s="35"/>
      <c r="D7" s="21"/>
      <c r="E7" s="35"/>
      <c r="F7" s="21"/>
      <c r="G7" s="20"/>
    </row>
    <row r="8" spans="1:7" ht="28.5" customHeight="1" x14ac:dyDescent="0.2">
      <c r="A8" s="25" t="s">
        <v>50</v>
      </c>
      <c r="B8" s="21"/>
      <c r="C8" s="36"/>
      <c r="D8" s="20"/>
      <c r="E8" s="36"/>
      <c r="F8" s="20"/>
      <c r="G8" s="20"/>
    </row>
    <row r="9" spans="1:7" ht="28.5" customHeight="1" x14ac:dyDescent="0.2">
      <c r="A9" s="57" t="s">
        <v>51</v>
      </c>
      <c r="B9" s="21"/>
      <c r="C9" s="58" t="str">
        <f>IF(C7&gt;0,+C8/C7,"-%")</f>
        <v>-%</v>
      </c>
      <c r="D9" s="34"/>
      <c r="E9" s="58" t="str">
        <f>IF(E7&gt;0,+E8/E7,"-%")</f>
        <v>-%</v>
      </c>
      <c r="F9" s="34"/>
      <c r="G9" s="20"/>
    </row>
    <row r="10" spans="1:7" ht="28.5" customHeight="1" thickBot="1" x14ac:dyDescent="0.25">
      <c r="A10" s="25" t="s">
        <v>49</v>
      </c>
      <c r="B10" s="21"/>
      <c r="C10" s="37"/>
      <c r="D10" s="21"/>
      <c r="E10" s="37"/>
      <c r="F10" s="21"/>
      <c r="G10" s="20"/>
    </row>
    <row r="11" spans="1:7" ht="28.5" customHeight="1" thickBot="1" x14ac:dyDescent="0.25">
      <c r="A11" s="24" t="s">
        <v>32</v>
      </c>
      <c r="B11" s="21"/>
      <c r="C11" s="59">
        <f>+C8*C10*C5*C6</f>
        <v>0</v>
      </c>
      <c r="D11" s="21"/>
      <c r="E11" s="59">
        <f>+E8*E10*E5*E6</f>
        <v>0</v>
      </c>
      <c r="F11" s="21"/>
      <c r="G11" s="60">
        <f t="shared" ref="G11:G17" si="0">+C11+E11</f>
        <v>0</v>
      </c>
    </row>
    <row r="12" spans="1:7" ht="11.25" customHeight="1" x14ac:dyDescent="0.2">
      <c r="A12" s="22"/>
      <c r="B12" s="21"/>
      <c r="C12" s="21"/>
      <c r="D12" s="21"/>
      <c r="E12" s="21"/>
      <c r="F12" s="21"/>
      <c r="G12" s="21"/>
    </row>
    <row r="13" spans="1:7" ht="28.5" customHeight="1" x14ac:dyDescent="0.2">
      <c r="A13" s="25" t="s">
        <v>54</v>
      </c>
      <c r="B13" s="21"/>
      <c r="C13" s="38"/>
      <c r="D13" s="21"/>
      <c r="E13" s="38"/>
      <c r="F13" s="21"/>
      <c r="G13" s="20"/>
    </row>
    <row r="14" spans="1:7" ht="28.5" customHeight="1" x14ac:dyDescent="0.2">
      <c r="A14" s="25" t="s">
        <v>52</v>
      </c>
      <c r="B14" s="21"/>
      <c r="C14" s="38"/>
      <c r="D14" s="21"/>
      <c r="E14" s="38"/>
      <c r="F14" s="21"/>
      <c r="G14" s="20"/>
    </row>
    <row r="15" spans="1:7" ht="28.5" customHeight="1" x14ac:dyDescent="0.2">
      <c r="A15" s="25" t="s">
        <v>53</v>
      </c>
      <c r="B15" s="21"/>
      <c r="C15" s="38"/>
      <c r="D15" s="21"/>
      <c r="E15" s="38"/>
      <c r="F15" s="21"/>
      <c r="G15" s="20"/>
    </row>
    <row r="16" spans="1:7" ht="10.5" customHeight="1" thickBot="1" x14ac:dyDescent="0.25">
      <c r="A16" s="20"/>
      <c r="B16" s="21"/>
      <c r="C16" s="21"/>
      <c r="D16" s="21"/>
      <c r="E16" s="21"/>
      <c r="F16" s="21"/>
      <c r="G16" s="20"/>
    </row>
    <row r="17" spans="1:7" ht="28.5" customHeight="1" thickBot="1" x14ac:dyDescent="0.25">
      <c r="A17" s="24" t="s">
        <v>33</v>
      </c>
      <c r="B17" s="21"/>
      <c r="C17" s="59">
        <f>+C11+C13+C14+C15</f>
        <v>0</v>
      </c>
      <c r="D17" s="21"/>
      <c r="E17" s="59">
        <f>+E11+E13+E14+E15</f>
        <v>0</v>
      </c>
      <c r="F17" s="21"/>
      <c r="G17" s="60">
        <f t="shared" si="0"/>
        <v>0</v>
      </c>
    </row>
    <row r="18" spans="1:7" ht="18.75" customHeight="1" thickBot="1" x14ac:dyDescent="0.25">
      <c r="A18" s="22"/>
      <c r="B18" s="21"/>
      <c r="C18" s="21"/>
      <c r="D18" s="21"/>
      <c r="E18" s="21"/>
      <c r="F18" s="21"/>
      <c r="G18" s="21"/>
    </row>
    <row r="19" spans="1:7" ht="28.5" customHeight="1" thickBot="1" x14ac:dyDescent="0.25">
      <c r="A19" s="69" t="s">
        <v>69</v>
      </c>
      <c r="B19" s="21"/>
      <c r="C19" s="59">
        <f>+'Expenditure details'!C31</f>
        <v>0</v>
      </c>
      <c r="D19" s="21"/>
      <c r="E19" s="59">
        <f>+'Expenditure details'!E31</f>
        <v>0</v>
      </c>
      <c r="F19" s="21"/>
      <c r="G19" s="60">
        <f t="shared" ref="G19" si="1">+C19+E19</f>
        <v>0</v>
      </c>
    </row>
    <row r="20" spans="1:7" ht="15.75" customHeight="1" thickBot="1" x14ac:dyDescent="0.25">
      <c r="A20" s="22"/>
      <c r="B20" s="21"/>
      <c r="C20" s="21"/>
      <c r="D20" s="21"/>
      <c r="E20" s="21"/>
      <c r="F20" s="21"/>
      <c r="G20" s="21"/>
    </row>
    <row r="21" spans="1:7" ht="37.5" customHeight="1" thickBot="1" x14ac:dyDescent="0.25">
      <c r="A21" s="69" t="s">
        <v>58</v>
      </c>
      <c r="B21" s="21"/>
      <c r="C21" s="59">
        <f>+C17-C19</f>
        <v>0</v>
      </c>
      <c r="D21" s="21"/>
      <c r="E21" s="59">
        <f>+E17-E19</f>
        <v>0</v>
      </c>
      <c r="F21" s="21"/>
      <c r="G21" s="60">
        <f t="shared" ref="G21" si="2">+C21+E21</f>
        <v>0</v>
      </c>
    </row>
    <row r="22" spans="1:7" ht="28.5" customHeight="1" x14ac:dyDescent="0.2">
      <c r="A22" s="21"/>
      <c r="B22" s="21"/>
      <c r="C22" s="21"/>
      <c r="D22" s="21"/>
      <c r="E22" s="21"/>
      <c r="F22" s="21"/>
      <c r="G22" s="21"/>
    </row>
    <row r="23" spans="1:7" ht="28.5" customHeight="1" x14ac:dyDescent="0.2">
      <c r="A23" s="98" t="s">
        <v>37</v>
      </c>
      <c r="B23" s="98"/>
      <c r="C23" s="98"/>
      <c r="D23" s="98"/>
      <c r="E23" s="98"/>
      <c r="F23" s="98"/>
      <c r="G23" s="98"/>
    </row>
    <row r="24" spans="1:7" ht="28.5" customHeight="1" x14ac:dyDescent="0.2">
      <c r="A24" s="98"/>
      <c r="B24" s="98"/>
      <c r="C24" s="98"/>
      <c r="D24" s="98"/>
      <c r="E24" s="98"/>
      <c r="F24" s="98"/>
      <c r="G24" s="98"/>
    </row>
    <row r="25" spans="1:7" ht="28.5" customHeight="1" x14ac:dyDescent="0.2">
      <c r="A25" s="98"/>
      <c r="B25" s="98"/>
      <c r="C25" s="98"/>
      <c r="D25" s="98"/>
      <c r="E25" s="98"/>
      <c r="F25" s="98"/>
      <c r="G25" s="98"/>
    </row>
    <row r="26" spans="1:7" ht="28.5" customHeight="1" x14ac:dyDescent="0.2">
      <c r="A26" s="98"/>
      <c r="B26" s="98"/>
      <c r="C26" s="98"/>
      <c r="D26" s="98"/>
      <c r="E26" s="98"/>
      <c r="F26" s="98"/>
      <c r="G26" s="98"/>
    </row>
    <row r="27" spans="1:7" ht="28.5" customHeight="1" x14ac:dyDescent="0.2">
      <c r="A27" s="98"/>
      <c r="B27" s="98"/>
      <c r="C27" s="98"/>
      <c r="D27" s="98"/>
      <c r="E27" s="98"/>
      <c r="F27" s="98"/>
      <c r="G27" s="98"/>
    </row>
  </sheetData>
  <mergeCells count="2">
    <mergeCell ref="A23:G27"/>
    <mergeCell ref="A1:G1"/>
  </mergeCells>
  <pageMargins left="0.62" right="0.24" top="0.31" bottom="0.28999999999999998" header="0.15" footer="0.09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597D-C5A4-462B-A597-7EB9085AAFFF}">
  <sheetPr>
    <pageSetUpPr fitToPage="1"/>
  </sheetPr>
  <dimension ref="A1:M41"/>
  <sheetViews>
    <sheetView zoomScaleNormal="100" workbookViewId="0">
      <pane ySplit="5" topLeftCell="A6" activePane="bottomLeft" state="frozen"/>
      <selection pane="bottomLeft" activeCell="K14" sqref="K14"/>
    </sheetView>
  </sheetViews>
  <sheetFormatPr defaultRowHeight="12.75" x14ac:dyDescent="0.25"/>
  <cols>
    <col min="1" max="1" width="53.7109375" style="16" customWidth="1"/>
    <col min="2" max="2" width="3.42578125" style="16" customWidth="1"/>
    <col min="3" max="3" width="16.28515625" style="16" customWidth="1"/>
    <col min="4" max="4" width="3.140625" style="16" customWidth="1"/>
    <col min="5" max="5" width="16.28515625" style="16" customWidth="1"/>
    <col min="6" max="6" width="3.140625" style="16" customWidth="1"/>
    <col min="7" max="7" width="16.42578125" style="16" customWidth="1"/>
    <col min="8" max="16384" width="9.140625" style="16"/>
  </cols>
  <sheetData>
    <row r="1" spans="1:7" ht="33" customHeight="1" thickBot="1" x14ac:dyDescent="0.3">
      <c r="A1" s="99" t="s">
        <v>57</v>
      </c>
      <c r="B1" s="100"/>
      <c r="C1" s="100"/>
      <c r="D1" s="100"/>
      <c r="E1" s="100"/>
      <c r="F1" s="100"/>
      <c r="G1" s="101"/>
    </row>
    <row r="2" spans="1:7" ht="13.5" thickBot="1" x14ac:dyDescent="0.3"/>
    <row r="3" spans="1:7" s="11" customFormat="1" ht="33" customHeight="1" thickBot="1" x14ac:dyDescent="0.3">
      <c r="A3" s="68" t="s">
        <v>40</v>
      </c>
      <c r="B3" s="10"/>
      <c r="C3" s="66" t="s">
        <v>15</v>
      </c>
      <c r="D3" s="14"/>
      <c r="E3" s="66" t="s">
        <v>39</v>
      </c>
      <c r="F3" s="14"/>
      <c r="G3" s="67" t="s">
        <v>26</v>
      </c>
    </row>
    <row r="4" spans="1:7" s="7" customFormat="1" ht="4.9000000000000004" customHeight="1" x14ac:dyDescent="0.25"/>
    <row r="5" spans="1:7" s="7" customFormat="1" ht="43.5" customHeight="1" x14ac:dyDescent="0.25">
      <c r="A5" s="41" t="s">
        <v>41</v>
      </c>
      <c r="C5" s="42" t="s">
        <v>27</v>
      </c>
      <c r="E5" s="42" t="s">
        <v>27</v>
      </c>
      <c r="G5" s="42" t="s">
        <v>27</v>
      </c>
    </row>
    <row r="6" spans="1:7" ht="17.25" customHeight="1" x14ac:dyDescent="0.25">
      <c r="A6" s="4" t="s">
        <v>70</v>
      </c>
      <c r="B6" s="5"/>
      <c r="C6" s="40">
        <f>+'Staff Wages details'!I16</f>
        <v>0</v>
      </c>
      <c r="D6" s="15"/>
      <c r="E6" s="40">
        <f>+'Staff Wages details'!R16</f>
        <v>0</v>
      </c>
      <c r="G6" s="40">
        <f>+C6+E6</f>
        <v>0</v>
      </c>
    </row>
    <row r="7" spans="1:7" ht="17.25" customHeight="1" x14ac:dyDescent="0.25">
      <c r="A7" s="4" t="s">
        <v>44</v>
      </c>
      <c r="B7" s="5"/>
      <c r="C7" s="39"/>
      <c r="D7" s="15"/>
      <c r="E7" s="39"/>
      <c r="G7" s="40">
        <f t="shared" ref="G7:G30" si="0">+C7+E7</f>
        <v>0</v>
      </c>
    </row>
    <row r="8" spans="1:7" ht="17.25" customHeight="1" x14ac:dyDescent="0.25">
      <c r="A8" s="4" t="s">
        <v>42</v>
      </c>
      <c r="B8" s="5"/>
      <c r="C8" s="39"/>
      <c r="D8" s="15"/>
      <c r="E8" s="39"/>
      <c r="G8" s="40">
        <f t="shared" si="0"/>
        <v>0</v>
      </c>
    </row>
    <row r="9" spans="1:7" ht="17.25" customHeight="1" x14ac:dyDescent="0.25">
      <c r="A9" s="4" t="s">
        <v>43</v>
      </c>
      <c r="B9" s="5"/>
      <c r="C9" s="39"/>
      <c r="D9" s="15"/>
      <c r="E9" s="39"/>
      <c r="G9" s="40">
        <f t="shared" si="0"/>
        <v>0</v>
      </c>
    </row>
    <row r="10" spans="1:7" ht="17.25" customHeight="1" x14ac:dyDescent="0.25">
      <c r="A10" s="4" t="s">
        <v>2</v>
      </c>
      <c r="B10" s="5"/>
      <c r="C10" s="39"/>
      <c r="D10" s="15"/>
      <c r="E10" s="39"/>
      <c r="G10" s="40">
        <f t="shared" si="0"/>
        <v>0</v>
      </c>
    </row>
    <row r="11" spans="1:7" ht="17.25" customHeight="1" x14ac:dyDescent="0.25">
      <c r="A11" s="4" t="s">
        <v>3</v>
      </c>
      <c r="B11" s="5"/>
      <c r="C11" s="39"/>
      <c r="D11" s="15"/>
      <c r="E11" s="39"/>
      <c r="G11" s="40">
        <f t="shared" si="0"/>
        <v>0</v>
      </c>
    </row>
    <row r="12" spans="1:7" ht="17.25" customHeight="1" x14ac:dyDescent="0.25">
      <c r="A12" s="4" t="s">
        <v>4</v>
      </c>
      <c r="B12" s="5"/>
      <c r="C12" s="39"/>
      <c r="D12" s="15"/>
      <c r="E12" s="39"/>
      <c r="G12" s="40">
        <f t="shared" si="0"/>
        <v>0</v>
      </c>
    </row>
    <row r="13" spans="1:7" ht="17.25" customHeight="1" x14ac:dyDescent="0.25">
      <c r="A13" s="4" t="s">
        <v>45</v>
      </c>
      <c r="B13" s="5"/>
      <c r="C13" s="39"/>
      <c r="D13" s="15"/>
      <c r="E13" s="39"/>
      <c r="G13" s="40">
        <f t="shared" si="0"/>
        <v>0</v>
      </c>
    </row>
    <row r="14" spans="1:7" ht="17.25" customHeight="1" x14ac:dyDescent="0.25">
      <c r="A14" s="4" t="s">
        <v>5</v>
      </c>
      <c r="B14" s="5"/>
      <c r="C14" s="39"/>
      <c r="D14" s="15"/>
      <c r="E14" s="39"/>
      <c r="G14" s="40">
        <f t="shared" si="0"/>
        <v>0</v>
      </c>
    </row>
    <row r="15" spans="1:7" ht="17.25" customHeight="1" x14ac:dyDescent="0.25">
      <c r="A15" s="4" t="s">
        <v>46</v>
      </c>
      <c r="B15" s="5"/>
      <c r="C15" s="39"/>
      <c r="D15" s="15"/>
      <c r="E15" s="39"/>
      <c r="G15" s="40">
        <f t="shared" si="0"/>
        <v>0</v>
      </c>
    </row>
    <row r="16" spans="1:7" ht="17.25" customHeight="1" x14ac:dyDescent="0.25">
      <c r="A16" s="4" t="s">
        <v>6</v>
      </c>
      <c r="B16" s="5"/>
      <c r="C16" s="39"/>
      <c r="D16" s="15"/>
      <c r="E16" s="39"/>
      <c r="G16" s="40">
        <f t="shared" si="0"/>
        <v>0</v>
      </c>
    </row>
    <row r="17" spans="1:13" ht="17.25" customHeight="1" x14ac:dyDescent="0.25">
      <c r="A17" s="4" t="s">
        <v>7</v>
      </c>
      <c r="B17" s="5"/>
      <c r="C17" s="39"/>
      <c r="D17" s="15"/>
      <c r="E17" s="39"/>
      <c r="G17" s="40">
        <f t="shared" si="0"/>
        <v>0</v>
      </c>
    </row>
    <row r="18" spans="1:13" ht="17.25" customHeight="1" x14ac:dyDescent="0.25">
      <c r="A18" s="4" t="s">
        <v>8</v>
      </c>
      <c r="B18" s="5"/>
      <c r="C18" s="39"/>
      <c r="D18" s="15"/>
      <c r="E18" s="39"/>
      <c r="G18" s="40">
        <f t="shared" si="0"/>
        <v>0</v>
      </c>
    </row>
    <row r="19" spans="1:13" ht="17.25" customHeight="1" x14ac:dyDescent="0.25">
      <c r="A19" s="4" t="s">
        <v>9</v>
      </c>
      <c r="B19" s="5"/>
      <c r="C19" s="39"/>
      <c r="D19" s="15"/>
      <c r="E19" s="39"/>
      <c r="G19" s="40">
        <f t="shared" si="0"/>
        <v>0</v>
      </c>
    </row>
    <row r="20" spans="1:13" ht="17.25" customHeight="1" x14ac:dyDescent="0.25">
      <c r="A20" s="4" t="s">
        <v>10</v>
      </c>
      <c r="B20" s="5"/>
      <c r="C20" s="39"/>
      <c r="D20" s="15"/>
      <c r="E20" s="39"/>
      <c r="G20" s="40">
        <f t="shared" si="0"/>
        <v>0</v>
      </c>
    </row>
    <row r="21" spans="1:13" ht="17.25" customHeight="1" x14ac:dyDescent="0.25">
      <c r="A21" s="4" t="s">
        <v>11</v>
      </c>
      <c r="B21" s="5"/>
      <c r="C21" s="39"/>
      <c r="D21" s="15"/>
      <c r="E21" s="39"/>
      <c r="G21" s="40">
        <f t="shared" si="0"/>
        <v>0</v>
      </c>
    </row>
    <row r="22" spans="1:13" ht="17.25" customHeight="1" x14ac:dyDescent="0.25">
      <c r="A22" s="4" t="s">
        <v>59</v>
      </c>
      <c r="B22" s="5"/>
      <c r="C22" s="39"/>
      <c r="D22" s="15"/>
      <c r="E22" s="39"/>
      <c r="G22" s="40">
        <f t="shared" si="0"/>
        <v>0</v>
      </c>
    </row>
    <row r="23" spans="1:13" ht="17.25" customHeight="1" x14ac:dyDescent="0.25">
      <c r="A23" s="4" t="s">
        <v>12</v>
      </c>
      <c r="B23" s="5"/>
      <c r="C23" s="39"/>
      <c r="D23" s="15"/>
      <c r="E23" s="39"/>
      <c r="G23" s="40">
        <f t="shared" si="0"/>
        <v>0</v>
      </c>
    </row>
    <row r="24" spans="1:13" ht="17.25" customHeight="1" x14ac:dyDescent="0.25">
      <c r="A24" s="4" t="s">
        <v>13</v>
      </c>
      <c r="B24" s="5"/>
      <c r="C24" s="39"/>
      <c r="D24" s="15"/>
      <c r="E24" s="39"/>
      <c r="G24" s="40">
        <f t="shared" si="0"/>
        <v>0</v>
      </c>
    </row>
    <row r="25" spans="1:13" ht="17.25" customHeight="1" x14ac:dyDescent="0.25">
      <c r="A25" s="4" t="s">
        <v>47</v>
      </c>
      <c r="B25" s="5"/>
      <c r="C25" s="39"/>
      <c r="D25" s="15"/>
      <c r="E25" s="39"/>
      <c r="G25" s="40">
        <f t="shared" si="0"/>
        <v>0</v>
      </c>
    </row>
    <row r="26" spans="1:13" ht="17.25" customHeight="1" x14ac:dyDescent="0.25">
      <c r="A26" s="4" t="s">
        <v>48</v>
      </c>
      <c r="B26" s="5"/>
      <c r="C26" s="39"/>
      <c r="D26" s="15"/>
      <c r="E26" s="39"/>
      <c r="G26" s="40">
        <f t="shared" si="0"/>
        <v>0</v>
      </c>
    </row>
    <row r="27" spans="1:13" ht="17.25" customHeight="1" x14ac:dyDescent="0.25">
      <c r="A27" s="4"/>
      <c r="B27" s="5"/>
      <c r="C27" s="39"/>
      <c r="D27" s="15"/>
      <c r="E27" s="39"/>
      <c r="G27" s="40">
        <f t="shared" si="0"/>
        <v>0</v>
      </c>
    </row>
    <row r="28" spans="1:13" ht="17.25" customHeight="1" x14ac:dyDescent="0.25">
      <c r="A28" s="4"/>
      <c r="B28" s="5"/>
      <c r="C28" s="39"/>
      <c r="D28" s="15"/>
      <c r="E28" s="39"/>
      <c r="G28" s="40">
        <f t="shared" si="0"/>
        <v>0</v>
      </c>
    </row>
    <row r="29" spans="1:13" ht="17.25" customHeight="1" x14ac:dyDescent="0.25">
      <c r="A29" s="4"/>
      <c r="B29" s="5"/>
      <c r="C29" s="39"/>
      <c r="D29" s="15"/>
      <c r="E29" s="39"/>
      <c r="G29" s="40">
        <f t="shared" si="0"/>
        <v>0</v>
      </c>
    </row>
    <row r="30" spans="1:13" s="17" customFormat="1" ht="17.25" customHeight="1" thickBot="1" x14ac:dyDescent="0.3">
      <c r="A30" s="62"/>
      <c r="B30" s="5"/>
      <c r="C30" s="39"/>
      <c r="D30" s="15"/>
      <c r="E30" s="39"/>
      <c r="F30" s="16"/>
      <c r="G30" s="40">
        <f t="shared" si="0"/>
        <v>0</v>
      </c>
      <c r="H30" s="16"/>
      <c r="I30" s="16"/>
      <c r="J30" s="16"/>
      <c r="K30" s="16"/>
      <c r="L30" s="16"/>
      <c r="M30" s="16"/>
    </row>
    <row r="31" spans="1:13" s="17" customFormat="1" ht="35.25" customHeight="1" thickBot="1" x14ac:dyDescent="0.3">
      <c r="A31" s="63" t="s">
        <v>34</v>
      </c>
      <c r="B31" s="5"/>
      <c r="C31" s="43">
        <f>SUM(C6:C30)</f>
        <v>0</v>
      </c>
      <c r="D31" s="16"/>
      <c r="E31" s="43">
        <f>SUM(E6:E30)</f>
        <v>0</v>
      </c>
      <c r="F31" s="16"/>
      <c r="G31" s="43">
        <f>SUM(G6:G30)</f>
        <v>0</v>
      </c>
      <c r="H31" s="16"/>
      <c r="I31" s="16"/>
      <c r="J31" s="16"/>
      <c r="K31" s="16"/>
      <c r="L31" s="16"/>
      <c r="M31" s="16"/>
    </row>
    <row r="32" spans="1:13" s="17" customFormat="1" ht="12" customHeight="1" x14ac:dyDescent="0.25">
      <c r="A32" s="13"/>
      <c r="B32" s="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7" customFormat="1" ht="35.25" customHeight="1" x14ac:dyDescent="0.25">
      <c r="A33" s="102" t="s">
        <v>55</v>
      </c>
      <c r="B33" s="102"/>
      <c r="C33" s="102"/>
      <c r="D33" s="102"/>
      <c r="E33" s="102"/>
      <c r="F33" s="102"/>
      <c r="G33" s="102"/>
      <c r="H33" s="16"/>
      <c r="I33" s="16"/>
      <c r="J33" s="16"/>
      <c r="K33" s="16"/>
      <c r="L33" s="16"/>
      <c r="M33" s="16"/>
    </row>
    <row r="34" spans="1:13" s="17" customFormat="1" ht="7.5" customHeight="1" x14ac:dyDescent="0.25">
      <c r="A34" s="13"/>
      <c r="B34" s="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s="17" customFormat="1" ht="30.75" customHeight="1" x14ac:dyDescent="0.25">
      <c r="A35" s="44" t="s">
        <v>35</v>
      </c>
      <c r="B35" s="5"/>
      <c r="C35" s="42" t="s">
        <v>14</v>
      </c>
      <c r="D35" s="16"/>
      <c r="E35" s="42" t="s">
        <v>14</v>
      </c>
      <c r="F35" s="16"/>
      <c r="G35" s="42" t="s">
        <v>38</v>
      </c>
      <c r="H35" s="16"/>
      <c r="I35" s="16"/>
      <c r="J35" s="16"/>
      <c r="K35" s="16"/>
      <c r="L35" s="16"/>
      <c r="M35" s="16"/>
    </row>
    <row r="36" spans="1:13" s="17" customFormat="1" ht="18" customHeight="1" x14ac:dyDescent="0.25">
      <c r="A36" s="8"/>
      <c r="B36" s="9"/>
      <c r="C36" s="12"/>
      <c r="D36" s="15"/>
      <c r="E36" s="12"/>
      <c r="F36" s="16"/>
      <c r="G36" s="40">
        <f>+C36+E36</f>
        <v>0</v>
      </c>
      <c r="H36" s="16"/>
      <c r="I36" s="16"/>
      <c r="J36" s="16"/>
      <c r="K36" s="16"/>
      <c r="L36" s="16"/>
      <c r="M36" s="16"/>
    </row>
    <row r="37" spans="1:13" s="17" customFormat="1" ht="18" customHeight="1" x14ac:dyDescent="0.25">
      <c r="A37" s="8"/>
      <c r="B37" s="9"/>
      <c r="C37" s="12"/>
      <c r="D37" s="15"/>
      <c r="E37" s="12"/>
      <c r="F37" s="16"/>
      <c r="G37" s="40">
        <f t="shared" ref="G37:G40" si="1">+C37+E37</f>
        <v>0</v>
      </c>
      <c r="H37" s="16"/>
      <c r="I37" s="16"/>
      <c r="J37" s="16"/>
      <c r="K37" s="16"/>
      <c r="L37" s="16"/>
      <c r="M37" s="16"/>
    </row>
    <row r="38" spans="1:13" s="17" customFormat="1" ht="18" customHeight="1" x14ac:dyDescent="0.25">
      <c r="A38" s="8"/>
      <c r="B38" s="9"/>
      <c r="C38" s="12"/>
      <c r="D38" s="15"/>
      <c r="E38" s="12"/>
      <c r="F38" s="16"/>
      <c r="G38" s="40">
        <f t="shared" si="1"/>
        <v>0</v>
      </c>
      <c r="H38" s="16"/>
      <c r="I38" s="16"/>
      <c r="J38" s="16"/>
      <c r="K38" s="16"/>
      <c r="L38" s="16"/>
      <c r="M38" s="16"/>
    </row>
    <row r="39" spans="1:13" s="17" customFormat="1" ht="18" customHeight="1" x14ac:dyDescent="0.25">
      <c r="A39" s="8"/>
      <c r="B39" s="9"/>
      <c r="C39" s="12"/>
      <c r="D39" s="15"/>
      <c r="E39" s="12"/>
      <c r="F39" s="16"/>
      <c r="G39" s="40">
        <f t="shared" si="1"/>
        <v>0</v>
      </c>
      <c r="H39" s="16"/>
      <c r="I39" s="16"/>
      <c r="J39" s="16"/>
      <c r="K39" s="16"/>
      <c r="L39" s="16"/>
      <c r="M39" s="16"/>
    </row>
    <row r="40" spans="1:13" s="17" customFormat="1" ht="18" customHeight="1" thickBot="1" x14ac:dyDescent="0.3">
      <c r="A40" s="8"/>
      <c r="B40" s="9"/>
      <c r="C40" s="12"/>
      <c r="D40" s="15"/>
      <c r="E40" s="12"/>
      <c r="F40" s="16"/>
      <c r="G40" s="40">
        <f t="shared" si="1"/>
        <v>0</v>
      </c>
      <c r="H40" s="16"/>
      <c r="I40" s="16"/>
      <c r="J40" s="16"/>
      <c r="K40" s="16"/>
      <c r="L40" s="16"/>
      <c r="M40" s="16"/>
    </row>
    <row r="41" spans="1:13" s="17" customFormat="1" ht="25.5" customHeight="1" thickBot="1" x14ac:dyDescent="0.3">
      <c r="A41" s="63" t="s">
        <v>56</v>
      </c>
      <c r="B41" s="5"/>
      <c r="C41" s="43">
        <f>SUM(C36:C40)</f>
        <v>0</v>
      </c>
      <c r="D41" s="16"/>
      <c r="E41" s="43">
        <f>SUM(E36:E40)</f>
        <v>0</v>
      </c>
      <c r="F41" s="16"/>
      <c r="G41" s="43">
        <f>SUM(G36:G40)</f>
        <v>0</v>
      </c>
      <c r="H41" s="16"/>
      <c r="I41" s="16"/>
      <c r="J41" s="16"/>
      <c r="K41" s="16"/>
      <c r="L41" s="16"/>
      <c r="M41" s="16"/>
    </row>
  </sheetData>
  <mergeCells count="2">
    <mergeCell ref="A33:G33"/>
    <mergeCell ref="A1:G1"/>
  </mergeCells>
  <pageMargins left="0.47" right="0.27559055118110237" top="0.19685039370078741" bottom="0.15748031496062992" header="0.19685039370078741" footer="0.15748031496062992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37386-1BCA-47FD-B044-31B9A660DE87}">
  <sheetPr>
    <pageSetUpPr fitToPage="1"/>
  </sheetPr>
  <dimension ref="A1:R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5"/>
  <cols>
    <col min="1" max="1" width="4" style="26" customWidth="1"/>
    <col min="2" max="2" width="13.28515625" style="27" customWidth="1"/>
    <col min="3" max="3" width="13.7109375" style="27" customWidth="1"/>
    <col min="4" max="6" width="8.7109375" style="27" customWidth="1"/>
    <col min="7" max="7" width="12.7109375" style="27" customWidth="1"/>
    <col min="8" max="8" width="15.85546875" style="27" customWidth="1"/>
    <col min="9" max="9" width="13.28515625" style="27" customWidth="1"/>
    <col min="10" max="10" width="5.85546875" style="28" customWidth="1"/>
    <col min="11" max="11" width="13.28515625" style="27" customWidth="1"/>
    <col min="12" max="12" width="13.7109375" style="27" customWidth="1"/>
    <col min="13" max="15" width="8.7109375" style="27" customWidth="1"/>
    <col min="16" max="16" width="12.7109375" style="27" customWidth="1"/>
    <col min="17" max="17" width="15.85546875" style="27" customWidth="1"/>
    <col min="18" max="18" width="13.28515625" style="27" customWidth="1"/>
    <col min="19" max="19" width="3.140625" style="27" customWidth="1"/>
    <col min="20" max="41" width="9.140625" style="27"/>
    <col min="42" max="42" width="5.140625" style="27" customWidth="1"/>
    <col min="43" max="43" width="24.42578125" style="27" customWidth="1"/>
    <col min="44" max="44" width="12.7109375" style="27" customWidth="1"/>
    <col min="45" max="45" width="15.5703125" style="27" customWidth="1"/>
    <col min="46" max="46" width="9.42578125" style="27" customWidth="1"/>
    <col min="47" max="47" width="8.85546875" style="27" customWidth="1"/>
    <col min="48" max="48" width="8.28515625" style="27" customWidth="1"/>
    <col min="49" max="49" width="8.85546875" style="27" customWidth="1"/>
    <col min="50" max="50" width="9" style="27" customWidth="1"/>
    <col min="51" max="51" width="8.140625" style="27" customWidth="1"/>
    <col min="52" max="52" width="6.7109375" style="27" customWidth="1"/>
    <col min="53" max="53" width="7.85546875" style="27" customWidth="1"/>
    <col min="54" max="54" width="2.7109375" style="27" customWidth="1"/>
    <col min="55" max="57" width="10.140625" style="27" customWidth="1"/>
    <col min="58" max="58" width="2.85546875" style="27" customWidth="1"/>
    <col min="59" max="59" width="7.140625" style="27" customWidth="1"/>
    <col min="60" max="60" width="6.5703125" style="27" customWidth="1"/>
    <col min="61" max="61" width="7" style="27" customWidth="1"/>
    <col min="62" max="297" width="9.140625" style="27"/>
    <col min="298" max="298" width="5.140625" style="27" customWidth="1"/>
    <col min="299" max="299" width="24.42578125" style="27" customWidth="1"/>
    <col min="300" max="300" width="12.7109375" style="27" customWidth="1"/>
    <col min="301" max="301" width="15.5703125" style="27" customWidth="1"/>
    <col min="302" max="302" width="9.42578125" style="27" customWidth="1"/>
    <col min="303" max="303" width="8.85546875" style="27" customWidth="1"/>
    <col min="304" max="304" width="8.28515625" style="27" customWidth="1"/>
    <col min="305" max="305" width="8.85546875" style="27" customWidth="1"/>
    <col min="306" max="306" width="9" style="27" customWidth="1"/>
    <col min="307" max="307" width="8.140625" style="27" customWidth="1"/>
    <col min="308" max="308" width="6.7109375" style="27" customWidth="1"/>
    <col min="309" max="309" width="7.85546875" style="27" customWidth="1"/>
    <col min="310" max="310" width="2.7109375" style="27" customWidth="1"/>
    <col min="311" max="313" width="10.140625" style="27" customWidth="1"/>
    <col min="314" max="314" width="2.85546875" style="27" customWidth="1"/>
    <col min="315" max="315" width="7.140625" style="27" customWidth="1"/>
    <col min="316" max="316" width="6.5703125" style="27" customWidth="1"/>
    <col min="317" max="317" width="7" style="27" customWidth="1"/>
    <col min="318" max="553" width="9.140625" style="27"/>
    <col min="554" max="554" width="5.140625" style="27" customWidth="1"/>
    <col min="555" max="555" width="24.42578125" style="27" customWidth="1"/>
    <col min="556" max="556" width="12.7109375" style="27" customWidth="1"/>
    <col min="557" max="557" width="15.5703125" style="27" customWidth="1"/>
    <col min="558" max="558" width="9.42578125" style="27" customWidth="1"/>
    <col min="559" max="559" width="8.85546875" style="27" customWidth="1"/>
    <col min="560" max="560" width="8.28515625" style="27" customWidth="1"/>
    <col min="561" max="561" width="8.85546875" style="27" customWidth="1"/>
    <col min="562" max="562" width="9" style="27" customWidth="1"/>
    <col min="563" max="563" width="8.140625" style="27" customWidth="1"/>
    <col min="564" max="564" width="6.7109375" style="27" customWidth="1"/>
    <col min="565" max="565" width="7.85546875" style="27" customWidth="1"/>
    <col min="566" max="566" width="2.7109375" style="27" customWidth="1"/>
    <col min="567" max="569" width="10.140625" style="27" customWidth="1"/>
    <col min="570" max="570" width="2.85546875" style="27" customWidth="1"/>
    <col min="571" max="571" width="7.140625" style="27" customWidth="1"/>
    <col min="572" max="572" width="6.5703125" style="27" customWidth="1"/>
    <col min="573" max="573" width="7" style="27" customWidth="1"/>
    <col min="574" max="809" width="9.140625" style="27"/>
    <col min="810" max="810" width="5.140625" style="27" customWidth="1"/>
    <col min="811" max="811" width="24.42578125" style="27" customWidth="1"/>
    <col min="812" max="812" width="12.7109375" style="27" customWidth="1"/>
    <col min="813" max="813" width="15.5703125" style="27" customWidth="1"/>
    <col min="814" max="814" width="9.42578125" style="27" customWidth="1"/>
    <col min="815" max="815" width="8.85546875" style="27" customWidth="1"/>
    <col min="816" max="816" width="8.28515625" style="27" customWidth="1"/>
    <col min="817" max="817" width="8.85546875" style="27" customWidth="1"/>
    <col min="818" max="818" width="9" style="27" customWidth="1"/>
    <col min="819" max="819" width="8.140625" style="27" customWidth="1"/>
    <col min="820" max="820" width="6.7109375" style="27" customWidth="1"/>
    <col min="821" max="821" width="7.85546875" style="27" customWidth="1"/>
    <col min="822" max="822" width="2.7109375" style="27" customWidth="1"/>
    <col min="823" max="825" width="10.140625" style="27" customWidth="1"/>
    <col min="826" max="826" width="2.85546875" style="27" customWidth="1"/>
    <col min="827" max="827" width="7.140625" style="27" customWidth="1"/>
    <col min="828" max="828" width="6.5703125" style="27" customWidth="1"/>
    <col min="829" max="829" width="7" style="27" customWidth="1"/>
    <col min="830" max="1065" width="9.140625" style="27"/>
    <col min="1066" max="1066" width="5.140625" style="27" customWidth="1"/>
    <col min="1067" max="1067" width="24.42578125" style="27" customWidth="1"/>
    <col min="1068" max="1068" width="12.7109375" style="27" customWidth="1"/>
    <col min="1069" max="1069" width="15.5703125" style="27" customWidth="1"/>
    <col min="1070" max="1070" width="9.42578125" style="27" customWidth="1"/>
    <col min="1071" max="1071" width="8.85546875" style="27" customWidth="1"/>
    <col min="1072" max="1072" width="8.28515625" style="27" customWidth="1"/>
    <col min="1073" max="1073" width="8.85546875" style="27" customWidth="1"/>
    <col min="1074" max="1074" width="9" style="27" customWidth="1"/>
    <col min="1075" max="1075" width="8.140625" style="27" customWidth="1"/>
    <col min="1076" max="1076" width="6.7109375" style="27" customWidth="1"/>
    <col min="1077" max="1077" width="7.85546875" style="27" customWidth="1"/>
    <col min="1078" max="1078" width="2.7109375" style="27" customWidth="1"/>
    <col min="1079" max="1081" width="10.140625" style="27" customWidth="1"/>
    <col min="1082" max="1082" width="2.85546875" style="27" customWidth="1"/>
    <col min="1083" max="1083" width="7.140625" style="27" customWidth="1"/>
    <col min="1084" max="1084" width="6.5703125" style="27" customWidth="1"/>
    <col min="1085" max="1085" width="7" style="27" customWidth="1"/>
    <col min="1086" max="1321" width="9.140625" style="27"/>
    <col min="1322" max="1322" width="5.140625" style="27" customWidth="1"/>
    <col min="1323" max="1323" width="24.42578125" style="27" customWidth="1"/>
    <col min="1324" max="1324" width="12.7109375" style="27" customWidth="1"/>
    <col min="1325" max="1325" width="15.5703125" style="27" customWidth="1"/>
    <col min="1326" max="1326" width="9.42578125" style="27" customWidth="1"/>
    <col min="1327" max="1327" width="8.85546875" style="27" customWidth="1"/>
    <col min="1328" max="1328" width="8.28515625" style="27" customWidth="1"/>
    <col min="1329" max="1329" width="8.85546875" style="27" customWidth="1"/>
    <col min="1330" max="1330" width="9" style="27" customWidth="1"/>
    <col min="1331" max="1331" width="8.140625" style="27" customWidth="1"/>
    <col min="1332" max="1332" width="6.7109375" style="27" customWidth="1"/>
    <col min="1333" max="1333" width="7.85546875" style="27" customWidth="1"/>
    <col min="1334" max="1334" width="2.7109375" style="27" customWidth="1"/>
    <col min="1335" max="1337" width="10.140625" style="27" customWidth="1"/>
    <col min="1338" max="1338" width="2.85546875" style="27" customWidth="1"/>
    <col min="1339" max="1339" width="7.140625" style="27" customWidth="1"/>
    <col min="1340" max="1340" width="6.5703125" style="27" customWidth="1"/>
    <col min="1341" max="1341" width="7" style="27" customWidth="1"/>
    <col min="1342" max="1577" width="9.140625" style="27"/>
    <col min="1578" max="1578" width="5.140625" style="27" customWidth="1"/>
    <col min="1579" max="1579" width="24.42578125" style="27" customWidth="1"/>
    <col min="1580" max="1580" width="12.7109375" style="27" customWidth="1"/>
    <col min="1581" max="1581" width="15.5703125" style="27" customWidth="1"/>
    <col min="1582" max="1582" width="9.42578125" style="27" customWidth="1"/>
    <col min="1583" max="1583" width="8.85546875" style="27" customWidth="1"/>
    <col min="1584" max="1584" width="8.28515625" style="27" customWidth="1"/>
    <col min="1585" max="1585" width="8.85546875" style="27" customWidth="1"/>
    <col min="1586" max="1586" width="9" style="27" customWidth="1"/>
    <col min="1587" max="1587" width="8.140625" style="27" customWidth="1"/>
    <col min="1588" max="1588" width="6.7109375" style="27" customWidth="1"/>
    <col min="1589" max="1589" width="7.85546875" style="27" customWidth="1"/>
    <col min="1590" max="1590" width="2.7109375" style="27" customWidth="1"/>
    <col min="1591" max="1593" width="10.140625" style="27" customWidth="1"/>
    <col min="1594" max="1594" width="2.85546875" style="27" customWidth="1"/>
    <col min="1595" max="1595" width="7.140625" style="27" customWidth="1"/>
    <col min="1596" max="1596" width="6.5703125" style="27" customWidth="1"/>
    <col min="1597" max="1597" width="7" style="27" customWidth="1"/>
    <col min="1598" max="1833" width="9.140625" style="27"/>
    <col min="1834" max="1834" width="5.140625" style="27" customWidth="1"/>
    <col min="1835" max="1835" width="24.42578125" style="27" customWidth="1"/>
    <col min="1836" max="1836" width="12.7109375" style="27" customWidth="1"/>
    <col min="1837" max="1837" width="15.5703125" style="27" customWidth="1"/>
    <col min="1838" max="1838" width="9.42578125" style="27" customWidth="1"/>
    <col min="1839" max="1839" width="8.85546875" style="27" customWidth="1"/>
    <col min="1840" max="1840" width="8.28515625" style="27" customWidth="1"/>
    <col min="1841" max="1841" width="8.85546875" style="27" customWidth="1"/>
    <col min="1842" max="1842" width="9" style="27" customWidth="1"/>
    <col min="1843" max="1843" width="8.140625" style="27" customWidth="1"/>
    <col min="1844" max="1844" width="6.7109375" style="27" customWidth="1"/>
    <col min="1845" max="1845" width="7.85546875" style="27" customWidth="1"/>
    <col min="1846" max="1846" width="2.7109375" style="27" customWidth="1"/>
    <col min="1847" max="1849" width="10.140625" style="27" customWidth="1"/>
    <col min="1850" max="1850" width="2.85546875" style="27" customWidth="1"/>
    <col min="1851" max="1851" width="7.140625" style="27" customWidth="1"/>
    <col min="1852" max="1852" width="6.5703125" style="27" customWidth="1"/>
    <col min="1853" max="1853" width="7" style="27" customWidth="1"/>
    <col min="1854" max="2089" width="9.140625" style="27"/>
    <col min="2090" max="2090" width="5.140625" style="27" customWidth="1"/>
    <col min="2091" max="2091" width="24.42578125" style="27" customWidth="1"/>
    <col min="2092" max="2092" width="12.7109375" style="27" customWidth="1"/>
    <col min="2093" max="2093" width="15.5703125" style="27" customWidth="1"/>
    <col min="2094" max="2094" width="9.42578125" style="27" customWidth="1"/>
    <col min="2095" max="2095" width="8.85546875" style="27" customWidth="1"/>
    <col min="2096" max="2096" width="8.28515625" style="27" customWidth="1"/>
    <col min="2097" max="2097" width="8.85546875" style="27" customWidth="1"/>
    <col min="2098" max="2098" width="9" style="27" customWidth="1"/>
    <col min="2099" max="2099" width="8.140625" style="27" customWidth="1"/>
    <col min="2100" max="2100" width="6.7109375" style="27" customWidth="1"/>
    <col min="2101" max="2101" width="7.85546875" style="27" customWidth="1"/>
    <col min="2102" max="2102" width="2.7109375" style="27" customWidth="1"/>
    <col min="2103" max="2105" width="10.140625" style="27" customWidth="1"/>
    <col min="2106" max="2106" width="2.85546875" style="27" customWidth="1"/>
    <col min="2107" max="2107" width="7.140625" style="27" customWidth="1"/>
    <col min="2108" max="2108" width="6.5703125" style="27" customWidth="1"/>
    <col min="2109" max="2109" width="7" style="27" customWidth="1"/>
    <col min="2110" max="2345" width="9.140625" style="27"/>
    <col min="2346" max="2346" width="5.140625" style="27" customWidth="1"/>
    <col min="2347" max="2347" width="24.42578125" style="27" customWidth="1"/>
    <col min="2348" max="2348" width="12.7109375" style="27" customWidth="1"/>
    <col min="2349" max="2349" width="15.5703125" style="27" customWidth="1"/>
    <col min="2350" max="2350" width="9.42578125" style="27" customWidth="1"/>
    <col min="2351" max="2351" width="8.85546875" style="27" customWidth="1"/>
    <col min="2352" max="2352" width="8.28515625" style="27" customWidth="1"/>
    <col min="2353" max="2353" width="8.85546875" style="27" customWidth="1"/>
    <col min="2354" max="2354" width="9" style="27" customWidth="1"/>
    <col min="2355" max="2355" width="8.140625" style="27" customWidth="1"/>
    <col min="2356" max="2356" width="6.7109375" style="27" customWidth="1"/>
    <col min="2357" max="2357" width="7.85546875" style="27" customWidth="1"/>
    <col min="2358" max="2358" width="2.7109375" style="27" customWidth="1"/>
    <col min="2359" max="2361" width="10.140625" style="27" customWidth="1"/>
    <col min="2362" max="2362" width="2.85546875" style="27" customWidth="1"/>
    <col min="2363" max="2363" width="7.140625" style="27" customWidth="1"/>
    <col min="2364" max="2364" width="6.5703125" style="27" customWidth="1"/>
    <col min="2365" max="2365" width="7" style="27" customWidth="1"/>
    <col min="2366" max="2601" width="9.140625" style="27"/>
    <col min="2602" max="2602" width="5.140625" style="27" customWidth="1"/>
    <col min="2603" max="2603" width="24.42578125" style="27" customWidth="1"/>
    <col min="2604" max="2604" width="12.7109375" style="27" customWidth="1"/>
    <col min="2605" max="2605" width="15.5703125" style="27" customWidth="1"/>
    <col min="2606" max="2606" width="9.42578125" style="27" customWidth="1"/>
    <col min="2607" max="2607" width="8.85546875" style="27" customWidth="1"/>
    <col min="2608" max="2608" width="8.28515625" style="27" customWidth="1"/>
    <col min="2609" max="2609" width="8.85546875" style="27" customWidth="1"/>
    <col min="2610" max="2610" width="9" style="27" customWidth="1"/>
    <col min="2611" max="2611" width="8.140625" style="27" customWidth="1"/>
    <col min="2612" max="2612" width="6.7109375" style="27" customWidth="1"/>
    <col min="2613" max="2613" width="7.85546875" style="27" customWidth="1"/>
    <col min="2614" max="2614" width="2.7109375" style="27" customWidth="1"/>
    <col min="2615" max="2617" width="10.140625" style="27" customWidth="1"/>
    <col min="2618" max="2618" width="2.85546875" style="27" customWidth="1"/>
    <col min="2619" max="2619" width="7.140625" style="27" customWidth="1"/>
    <col min="2620" max="2620" width="6.5703125" style="27" customWidth="1"/>
    <col min="2621" max="2621" width="7" style="27" customWidth="1"/>
    <col min="2622" max="2857" width="9.140625" style="27"/>
    <col min="2858" max="2858" width="5.140625" style="27" customWidth="1"/>
    <col min="2859" max="2859" width="24.42578125" style="27" customWidth="1"/>
    <col min="2860" max="2860" width="12.7109375" style="27" customWidth="1"/>
    <col min="2861" max="2861" width="15.5703125" style="27" customWidth="1"/>
    <col min="2862" max="2862" width="9.42578125" style="27" customWidth="1"/>
    <col min="2863" max="2863" width="8.85546875" style="27" customWidth="1"/>
    <col min="2864" max="2864" width="8.28515625" style="27" customWidth="1"/>
    <col min="2865" max="2865" width="8.85546875" style="27" customWidth="1"/>
    <col min="2866" max="2866" width="9" style="27" customWidth="1"/>
    <col min="2867" max="2867" width="8.140625" style="27" customWidth="1"/>
    <col min="2868" max="2868" width="6.7109375" style="27" customWidth="1"/>
    <col min="2869" max="2869" width="7.85546875" style="27" customWidth="1"/>
    <col min="2870" max="2870" width="2.7109375" style="27" customWidth="1"/>
    <col min="2871" max="2873" width="10.140625" style="27" customWidth="1"/>
    <col min="2874" max="2874" width="2.85546875" style="27" customWidth="1"/>
    <col min="2875" max="2875" width="7.140625" style="27" customWidth="1"/>
    <col min="2876" max="2876" width="6.5703125" style="27" customWidth="1"/>
    <col min="2877" max="2877" width="7" style="27" customWidth="1"/>
    <col min="2878" max="3113" width="9.140625" style="27"/>
    <col min="3114" max="3114" width="5.140625" style="27" customWidth="1"/>
    <col min="3115" max="3115" width="24.42578125" style="27" customWidth="1"/>
    <col min="3116" max="3116" width="12.7109375" style="27" customWidth="1"/>
    <col min="3117" max="3117" width="15.5703125" style="27" customWidth="1"/>
    <col min="3118" max="3118" width="9.42578125" style="27" customWidth="1"/>
    <col min="3119" max="3119" width="8.85546875" style="27" customWidth="1"/>
    <col min="3120" max="3120" width="8.28515625" style="27" customWidth="1"/>
    <col min="3121" max="3121" width="8.85546875" style="27" customWidth="1"/>
    <col min="3122" max="3122" width="9" style="27" customWidth="1"/>
    <col min="3123" max="3123" width="8.140625" style="27" customWidth="1"/>
    <col min="3124" max="3124" width="6.7109375" style="27" customWidth="1"/>
    <col min="3125" max="3125" width="7.85546875" style="27" customWidth="1"/>
    <col min="3126" max="3126" width="2.7109375" style="27" customWidth="1"/>
    <col min="3127" max="3129" width="10.140625" style="27" customWidth="1"/>
    <col min="3130" max="3130" width="2.85546875" style="27" customWidth="1"/>
    <col min="3131" max="3131" width="7.140625" style="27" customWidth="1"/>
    <col min="3132" max="3132" width="6.5703125" style="27" customWidth="1"/>
    <col min="3133" max="3133" width="7" style="27" customWidth="1"/>
    <col min="3134" max="3369" width="9.140625" style="27"/>
    <col min="3370" max="3370" width="5.140625" style="27" customWidth="1"/>
    <col min="3371" max="3371" width="24.42578125" style="27" customWidth="1"/>
    <col min="3372" max="3372" width="12.7109375" style="27" customWidth="1"/>
    <col min="3373" max="3373" width="15.5703125" style="27" customWidth="1"/>
    <col min="3374" max="3374" width="9.42578125" style="27" customWidth="1"/>
    <col min="3375" max="3375" width="8.85546875" style="27" customWidth="1"/>
    <col min="3376" max="3376" width="8.28515625" style="27" customWidth="1"/>
    <col min="3377" max="3377" width="8.85546875" style="27" customWidth="1"/>
    <col min="3378" max="3378" width="9" style="27" customWidth="1"/>
    <col min="3379" max="3379" width="8.140625" style="27" customWidth="1"/>
    <col min="3380" max="3380" width="6.7109375" style="27" customWidth="1"/>
    <col min="3381" max="3381" width="7.85546875" style="27" customWidth="1"/>
    <col min="3382" max="3382" width="2.7109375" style="27" customWidth="1"/>
    <col min="3383" max="3385" width="10.140625" style="27" customWidth="1"/>
    <col min="3386" max="3386" width="2.85546875" style="27" customWidth="1"/>
    <col min="3387" max="3387" width="7.140625" style="27" customWidth="1"/>
    <col min="3388" max="3388" width="6.5703125" style="27" customWidth="1"/>
    <col min="3389" max="3389" width="7" style="27" customWidth="1"/>
    <col min="3390" max="3625" width="9.140625" style="27"/>
    <col min="3626" max="3626" width="5.140625" style="27" customWidth="1"/>
    <col min="3627" max="3627" width="24.42578125" style="27" customWidth="1"/>
    <col min="3628" max="3628" width="12.7109375" style="27" customWidth="1"/>
    <col min="3629" max="3629" width="15.5703125" style="27" customWidth="1"/>
    <col min="3630" max="3630" width="9.42578125" style="27" customWidth="1"/>
    <col min="3631" max="3631" width="8.85546875" style="27" customWidth="1"/>
    <col min="3632" max="3632" width="8.28515625" style="27" customWidth="1"/>
    <col min="3633" max="3633" width="8.85546875" style="27" customWidth="1"/>
    <col min="3634" max="3634" width="9" style="27" customWidth="1"/>
    <col min="3635" max="3635" width="8.140625" style="27" customWidth="1"/>
    <col min="3636" max="3636" width="6.7109375" style="27" customWidth="1"/>
    <col min="3637" max="3637" width="7.85546875" style="27" customWidth="1"/>
    <col min="3638" max="3638" width="2.7109375" style="27" customWidth="1"/>
    <col min="3639" max="3641" width="10.140625" style="27" customWidth="1"/>
    <col min="3642" max="3642" width="2.85546875" style="27" customWidth="1"/>
    <col min="3643" max="3643" width="7.140625" style="27" customWidth="1"/>
    <col min="3644" max="3644" width="6.5703125" style="27" customWidth="1"/>
    <col min="3645" max="3645" width="7" style="27" customWidth="1"/>
    <col min="3646" max="3881" width="9.140625" style="27"/>
    <col min="3882" max="3882" width="5.140625" style="27" customWidth="1"/>
    <col min="3883" max="3883" width="24.42578125" style="27" customWidth="1"/>
    <col min="3884" max="3884" width="12.7109375" style="27" customWidth="1"/>
    <col min="3885" max="3885" width="15.5703125" style="27" customWidth="1"/>
    <col min="3886" max="3886" width="9.42578125" style="27" customWidth="1"/>
    <col min="3887" max="3887" width="8.85546875" style="27" customWidth="1"/>
    <col min="3888" max="3888" width="8.28515625" style="27" customWidth="1"/>
    <col min="3889" max="3889" width="8.85546875" style="27" customWidth="1"/>
    <col min="3890" max="3890" width="9" style="27" customWidth="1"/>
    <col min="3891" max="3891" width="8.140625" style="27" customWidth="1"/>
    <col min="3892" max="3892" width="6.7109375" style="27" customWidth="1"/>
    <col min="3893" max="3893" width="7.85546875" style="27" customWidth="1"/>
    <col min="3894" max="3894" width="2.7109375" style="27" customWidth="1"/>
    <col min="3895" max="3897" width="10.140625" style="27" customWidth="1"/>
    <col min="3898" max="3898" width="2.85546875" style="27" customWidth="1"/>
    <col min="3899" max="3899" width="7.140625" style="27" customWidth="1"/>
    <col min="3900" max="3900" width="6.5703125" style="27" customWidth="1"/>
    <col min="3901" max="3901" width="7" style="27" customWidth="1"/>
    <col min="3902" max="4137" width="9.140625" style="27"/>
    <col min="4138" max="4138" width="5.140625" style="27" customWidth="1"/>
    <col min="4139" max="4139" width="24.42578125" style="27" customWidth="1"/>
    <col min="4140" max="4140" width="12.7109375" style="27" customWidth="1"/>
    <col min="4141" max="4141" width="15.5703125" style="27" customWidth="1"/>
    <col min="4142" max="4142" width="9.42578125" style="27" customWidth="1"/>
    <col min="4143" max="4143" width="8.85546875" style="27" customWidth="1"/>
    <col min="4144" max="4144" width="8.28515625" style="27" customWidth="1"/>
    <col min="4145" max="4145" width="8.85546875" style="27" customWidth="1"/>
    <col min="4146" max="4146" width="9" style="27" customWidth="1"/>
    <col min="4147" max="4147" width="8.140625" style="27" customWidth="1"/>
    <col min="4148" max="4148" width="6.7109375" style="27" customWidth="1"/>
    <col min="4149" max="4149" width="7.85546875" style="27" customWidth="1"/>
    <col min="4150" max="4150" width="2.7109375" style="27" customWidth="1"/>
    <col min="4151" max="4153" width="10.140625" style="27" customWidth="1"/>
    <col min="4154" max="4154" width="2.85546875" style="27" customWidth="1"/>
    <col min="4155" max="4155" width="7.140625" style="27" customWidth="1"/>
    <col min="4156" max="4156" width="6.5703125" style="27" customWidth="1"/>
    <col min="4157" max="4157" width="7" style="27" customWidth="1"/>
    <col min="4158" max="4393" width="9.140625" style="27"/>
    <col min="4394" max="4394" width="5.140625" style="27" customWidth="1"/>
    <col min="4395" max="4395" width="24.42578125" style="27" customWidth="1"/>
    <col min="4396" max="4396" width="12.7109375" style="27" customWidth="1"/>
    <col min="4397" max="4397" width="15.5703125" style="27" customWidth="1"/>
    <col min="4398" max="4398" width="9.42578125" style="27" customWidth="1"/>
    <col min="4399" max="4399" width="8.85546875" style="27" customWidth="1"/>
    <col min="4400" max="4400" width="8.28515625" style="27" customWidth="1"/>
    <col min="4401" max="4401" width="8.85546875" style="27" customWidth="1"/>
    <col min="4402" max="4402" width="9" style="27" customWidth="1"/>
    <col min="4403" max="4403" width="8.140625" style="27" customWidth="1"/>
    <col min="4404" max="4404" width="6.7109375" style="27" customWidth="1"/>
    <col min="4405" max="4405" width="7.85546875" style="27" customWidth="1"/>
    <col min="4406" max="4406" width="2.7109375" style="27" customWidth="1"/>
    <col min="4407" max="4409" width="10.140625" style="27" customWidth="1"/>
    <col min="4410" max="4410" width="2.85546875" style="27" customWidth="1"/>
    <col min="4411" max="4411" width="7.140625" style="27" customWidth="1"/>
    <col min="4412" max="4412" width="6.5703125" style="27" customWidth="1"/>
    <col min="4413" max="4413" width="7" style="27" customWidth="1"/>
    <col min="4414" max="4649" width="9.140625" style="27"/>
    <col min="4650" max="4650" width="5.140625" style="27" customWidth="1"/>
    <col min="4651" max="4651" width="24.42578125" style="27" customWidth="1"/>
    <col min="4652" max="4652" width="12.7109375" style="27" customWidth="1"/>
    <col min="4653" max="4653" width="15.5703125" style="27" customWidth="1"/>
    <col min="4654" max="4654" width="9.42578125" style="27" customWidth="1"/>
    <col min="4655" max="4655" width="8.85546875" style="27" customWidth="1"/>
    <col min="4656" max="4656" width="8.28515625" style="27" customWidth="1"/>
    <col min="4657" max="4657" width="8.85546875" style="27" customWidth="1"/>
    <col min="4658" max="4658" width="9" style="27" customWidth="1"/>
    <col min="4659" max="4659" width="8.140625" style="27" customWidth="1"/>
    <col min="4660" max="4660" width="6.7109375" style="27" customWidth="1"/>
    <col min="4661" max="4661" width="7.85546875" style="27" customWidth="1"/>
    <col min="4662" max="4662" width="2.7109375" style="27" customWidth="1"/>
    <col min="4663" max="4665" width="10.140625" style="27" customWidth="1"/>
    <col min="4666" max="4666" width="2.85546875" style="27" customWidth="1"/>
    <col min="4667" max="4667" width="7.140625" style="27" customWidth="1"/>
    <col min="4668" max="4668" width="6.5703125" style="27" customWidth="1"/>
    <col min="4669" max="4669" width="7" style="27" customWidth="1"/>
    <col min="4670" max="4905" width="9.140625" style="27"/>
    <col min="4906" max="4906" width="5.140625" style="27" customWidth="1"/>
    <col min="4907" max="4907" width="24.42578125" style="27" customWidth="1"/>
    <col min="4908" max="4908" width="12.7109375" style="27" customWidth="1"/>
    <col min="4909" max="4909" width="15.5703125" style="27" customWidth="1"/>
    <col min="4910" max="4910" width="9.42578125" style="27" customWidth="1"/>
    <col min="4911" max="4911" width="8.85546875" style="27" customWidth="1"/>
    <col min="4912" max="4912" width="8.28515625" style="27" customWidth="1"/>
    <col min="4913" max="4913" width="8.85546875" style="27" customWidth="1"/>
    <col min="4914" max="4914" width="9" style="27" customWidth="1"/>
    <col min="4915" max="4915" width="8.140625" style="27" customWidth="1"/>
    <col min="4916" max="4916" width="6.7109375" style="27" customWidth="1"/>
    <col min="4917" max="4917" width="7.85546875" style="27" customWidth="1"/>
    <col min="4918" max="4918" width="2.7109375" style="27" customWidth="1"/>
    <col min="4919" max="4921" width="10.140625" style="27" customWidth="1"/>
    <col min="4922" max="4922" width="2.85546875" style="27" customWidth="1"/>
    <col min="4923" max="4923" width="7.140625" style="27" customWidth="1"/>
    <col min="4924" max="4924" width="6.5703125" style="27" customWidth="1"/>
    <col min="4925" max="4925" width="7" style="27" customWidth="1"/>
    <col min="4926" max="5161" width="9.140625" style="27"/>
    <col min="5162" max="5162" width="5.140625" style="27" customWidth="1"/>
    <col min="5163" max="5163" width="24.42578125" style="27" customWidth="1"/>
    <col min="5164" max="5164" width="12.7109375" style="27" customWidth="1"/>
    <col min="5165" max="5165" width="15.5703125" style="27" customWidth="1"/>
    <col min="5166" max="5166" width="9.42578125" style="27" customWidth="1"/>
    <col min="5167" max="5167" width="8.85546875" style="27" customWidth="1"/>
    <col min="5168" max="5168" width="8.28515625" style="27" customWidth="1"/>
    <col min="5169" max="5169" width="8.85546875" style="27" customWidth="1"/>
    <col min="5170" max="5170" width="9" style="27" customWidth="1"/>
    <col min="5171" max="5171" width="8.140625" style="27" customWidth="1"/>
    <col min="5172" max="5172" width="6.7109375" style="27" customWidth="1"/>
    <col min="5173" max="5173" width="7.85546875" style="27" customWidth="1"/>
    <col min="5174" max="5174" width="2.7109375" style="27" customWidth="1"/>
    <col min="5175" max="5177" width="10.140625" style="27" customWidth="1"/>
    <col min="5178" max="5178" width="2.85546875" style="27" customWidth="1"/>
    <col min="5179" max="5179" width="7.140625" style="27" customWidth="1"/>
    <col min="5180" max="5180" width="6.5703125" style="27" customWidth="1"/>
    <col min="5181" max="5181" width="7" style="27" customWidth="1"/>
    <col min="5182" max="5417" width="9.140625" style="27"/>
    <col min="5418" max="5418" width="5.140625" style="27" customWidth="1"/>
    <col min="5419" max="5419" width="24.42578125" style="27" customWidth="1"/>
    <col min="5420" max="5420" width="12.7109375" style="27" customWidth="1"/>
    <col min="5421" max="5421" width="15.5703125" style="27" customWidth="1"/>
    <col min="5422" max="5422" width="9.42578125" style="27" customWidth="1"/>
    <col min="5423" max="5423" width="8.85546875" style="27" customWidth="1"/>
    <col min="5424" max="5424" width="8.28515625" style="27" customWidth="1"/>
    <col min="5425" max="5425" width="8.85546875" style="27" customWidth="1"/>
    <col min="5426" max="5426" width="9" style="27" customWidth="1"/>
    <col min="5427" max="5427" width="8.140625" style="27" customWidth="1"/>
    <col min="5428" max="5428" width="6.7109375" style="27" customWidth="1"/>
    <col min="5429" max="5429" width="7.85546875" style="27" customWidth="1"/>
    <col min="5430" max="5430" width="2.7109375" style="27" customWidth="1"/>
    <col min="5431" max="5433" width="10.140625" style="27" customWidth="1"/>
    <col min="5434" max="5434" width="2.85546875" style="27" customWidth="1"/>
    <col min="5435" max="5435" width="7.140625" style="27" customWidth="1"/>
    <col min="5436" max="5436" width="6.5703125" style="27" customWidth="1"/>
    <col min="5437" max="5437" width="7" style="27" customWidth="1"/>
    <col min="5438" max="5673" width="9.140625" style="27"/>
    <col min="5674" max="5674" width="5.140625" style="27" customWidth="1"/>
    <col min="5675" max="5675" width="24.42578125" style="27" customWidth="1"/>
    <col min="5676" max="5676" width="12.7109375" style="27" customWidth="1"/>
    <col min="5677" max="5677" width="15.5703125" style="27" customWidth="1"/>
    <col min="5678" max="5678" width="9.42578125" style="27" customWidth="1"/>
    <col min="5679" max="5679" width="8.85546875" style="27" customWidth="1"/>
    <col min="5680" max="5680" width="8.28515625" style="27" customWidth="1"/>
    <col min="5681" max="5681" width="8.85546875" style="27" customWidth="1"/>
    <col min="5682" max="5682" width="9" style="27" customWidth="1"/>
    <col min="5683" max="5683" width="8.140625" style="27" customWidth="1"/>
    <col min="5684" max="5684" width="6.7109375" style="27" customWidth="1"/>
    <col min="5685" max="5685" width="7.85546875" style="27" customWidth="1"/>
    <col min="5686" max="5686" width="2.7109375" style="27" customWidth="1"/>
    <col min="5687" max="5689" width="10.140625" style="27" customWidth="1"/>
    <col min="5690" max="5690" width="2.85546875" style="27" customWidth="1"/>
    <col min="5691" max="5691" width="7.140625" style="27" customWidth="1"/>
    <col min="5692" max="5692" width="6.5703125" style="27" customWidth="1"/>
    <col min="5693" max="5693" width="7" style="27" customWidth="1"/>
    <col min="5694" max="5929" width="9.140625" style="27"/>
    <col min="5930" max="5930" width="5.140625" style="27" customWidth="1"/>
    <col min="5931" max="5931" width="24.42578125" style="27" customWidth="1"/>
    <col min="5932" max="5932" width="12.7109375" style="27" customWidth="1"/>
    <col min="5933" max="5933" width="15.5703125" style="27" customWidth="1"/>
    <col min="5934" max="5934" width="9.42578125" style="27" customWidth="1"/>
    <col min="5935" max="5935" width="8.85546875" style="27" customWidth="1"/>
    <col min="5936" max="5936" width="8.28515625" style="27" customWidth="1"/>
    <col min="5937" max="5937" width="8.85546875" style="27" customWidth="1"/>
    <col min="5938" max="5938" width="9" style="27" customWidth="1"/>
    <col min="5939" max="5939" width="8.140625" style="27" customWidth="1"/>
    <col min="5940" max="5940" width="6.7109375" style="27" customWidth="1"/>
    <col min="5941" max="5941" width="7.85546875" style="27" customWidth="1"/>
    <col min="5942" max="5942" width="2.7109375" style="27" customWidth="1"/>
    <col min="5943" max="5945" width="10.140625" style="27" customWidth="1"/>
    <col min="5946" max="5946" width="2.85546875" style="27" customWidth="1"/>
    <col min="5947" max="5947" width="7.140625" style="27" customWidth="1"/>
    <col min="5948" max="5948" width="6.5703125" style="27" customWidth="1"/>
    <col min="5949" max="5949" width="7" style="27" customWidth="1"/>
    <col min="5950" max="6185" width="9.140625" style="27"/>
    <col min="6186" max="6186" width="5.140625" style="27" customWidth="1"/>
    <col min="6187" max="6187" width="24.42578125" style="27" customWidth="1"/>
    <col min="6188" max="6188" width="12.7109375" style="27" customWidth="1"/>
    <col min="6189" max="6189" width="15.5703125" style="27" customWidth="1"/>
    <col min="6190" max="6190" width="9.42578125" style="27" customWidth="1"/>
    <col min="6191" max="6191" width="8.85546875" style="27" customWidth="1"/>
    <col min="6192" max="6192" width="8.28515625" style="27" customWidth="1"/>
    <col min="6193" max="6193" width="8.85546875" style="27" customWidth="1"/>
    <col min="6194" max="6194" width="9" style="27" customWidth="1"/>
    <col min="6195" max="6195" width="8.140625" style="27" customWidth="1"/>
    <col min="6196" max="6196" width="6.7109375" style="27" customWidth="1"/>
    <col min="6197" max="6197" width="7.85546875" style="27" customWidth="1"/>
    <col min="6198" max="6198" width="2.7109375" style="27" customWidth="1"/>
    <col min="6199" max="6201" width="10.140625" style="27" customWidth="1"/>
    <col min="6202" max="6202" width="2.85546875" style="27" customWidth="1"/>
    <col min="6203" max="6203" width="7.140625" style="27" customWidth="1"/>
    <col min="6204" max="6204" width="6.5703125" style="27" customWidth="1"/>
    <col min="6205" max="6205" width="7" style="27" customWidth="1"/>
    <col min="6206" max="6441" width="9.140625" style="27"/>
    <col min="6442" max="6442" width="5.140625" style="27" customWidth="1"/>
    <col min="6443" max="6443" width="24.42578125" style="27" customWidth="1"/>
    <col min="6444" max="6444" width="12.7109375" style="27" customWidth="1"/>
    <col min="6445" max="6445" width="15.5703125" style="27" customWidth="1"/>
    <col min="6446" max="6446" width="9.42578125" style="27" customWidth="1"/>
    <col min="6447" max="6447" width="8.85546875" style="27" customWidth="1"/>
    <col min="6448" max="6448" width="8.28515625" style="27" customWidth="1"/>
    <col min="6449" max="6449" width="8.85546875" style="27" customWidth="1"/>
    <col min="6450" max="6450" width="9" style="27" customWidth="1"/>
    <col min="6451" max="6451" width="8.140625" style="27" customWidth="1"/>
    <col min="6452" max="6452" width="6.7109375" style="27" customWidth="1"/>
    <col min="6453" max="6453" width="7.85546875" style="27" customWidth="1"/>
    <col min="6454" max="6454" width="2.7109375" style="27" customWidth="1"/>
    <col min="6455" max="6457" width="10.140625" style="27" customWidth="1"/>
    <col min="6458" max="6458" width="2.85546875" style="27" customWidth="1"/>
    <col min="6459" max="6459" width="7.140625" style="27" customWidth="1"/>
    <col min="6460" max="6460" width="6.5703125" style="27" customWidth="1"/>
    <col min="6461" max="6461" width="7" style="27" customWidth="1"/>
    <col min="6462" max="6697" width="9.140625" style="27"/>
    <col min="6698" max="6698" width="5.140625" style="27" customWidth="1"/>
    <col min="6699" max="6699" width="24.42578125" style="27" customWidth="1"/>
    <col min="6700" max="6700" width="12.7109375" style="27" customWidth="1"/>
    <col min="6701" max="6701" width="15.5703125" style="27" customWidth="1"/>
    <col min="6702" max="6702" width="9.42578125" style="27" customWidth="1"/>
    <col min="6703" max="6703" width="8.85546875" style="27" customWidth="1"/>
    <col min="6704" max="6704" width="8.28515625" style="27" customWidth="1"/>
    <col min="6705" max="6705" width="8.85546875" style="27" customWidth="1"/>
    <col min="6706" max="6706" width="9" style="27" customWidth="1"/>
    <col min="6707" max="6707" width="8.140625" style="27" customWidth="1"/>
    <col min="6708" max="6708" width="6.7109375" style="27" customWidth="1"/>
    <col min="6709" max="6709" width="7.85546875" style="27" customWidth="1"/>
    <col min="6710" max="6710" width="2.7109375" style="27" customWidth="1"/>
    <col min="6711" max="6713" width="10.140625" style="27" customWidth="1"/>
    <col min="6714" max="6714" width="2.85546875" style="27" customWidth="1"/>
    <col min="6715" max="6715" width="7.140625" style="27" customWidth="1"/>
    <col min="6716" max="6716" width="6.5703125" style="27" customWidth="1"/>
    <col min="6717" max="6717" width="7" style="27" customWidth="1"/>
    <col min="6718" max="6953" width="9.140625" style="27"/>
    <col min="6954" max="6954" width="5.140625" style="27" customWidth="1"/>
    <col min="6955" max="6955" width="24.42578125" style="27" customWidth="1"/>
    <col min="6956" max="6956" width="12.7109375" style="27" customWidth="1"/>
    <col min="6957" max="6957" width="15.5703125" style="27" customWidth="1"/>
    <col min="6958" max="6958" width="9.42578125" style="27" customWidth="1"/>
    <col min="6959" max="6959" width="8.85546875" style="27" customWidth="1"/>
    <col min="6960" max="6960" width="8.28515625" style="27" customWidth="1"/>
    <col min="6961" max="6961" width="8.85546875" style="27" customWidth="1"/>
    <col min="6962" max="6962" width="9" style="27" customWidth="1"/>
    <col min="6963" max="6963" width="8.140625" style="27" customWidth="1"/>
    <col min="6964" max="6964" width="6.7109375" style="27" customWidth="1"/>
    <col min="6965" max="6965" width="7.85546875" style="27" customWidth="1"/>
    <col min="6966" max="6966" width="2.7109375" style="27" customWidth="1"/>
    <col min="6967" max="6969" width="10.140625" style="27" customWidth="1"/>
    <col min="6970" max="6970" width="2.85546875" style="27" customWidth="1"/>
    <col min="6971" max="6971" width="7.140625" style="27" customWidth="1"/>
    <col min="6972" max="6972" width="6.5703125" style="27" customWidth="1"/>
    <col min="6973" max="6973" width="7" style="27" customWidth="1"/>
    <col min="6974" max="7209" width="9.140625" style="27"/>
    <col min="7210" max="7210" width="5.140625" style="27" customWidth="1"/>
    <col min="7211" max="7211" width="24.42578125" style="27" customWidth="1"/>
    <col min="7212" max="7212" width="12.7109375" style="27" customWidth="1"/>
    <col min="7213" max="7213" width="15.5703125" style="27" customWidth="1"/>
    <col min="7214" max="7214" width="9.42578125" style="27" customWidth="1"/>
    <col min="7215" max="7215" width="8.85546875" style="27" customWidth="1"/>
    <col min="7216" max="7216" width="8.28515625" style="27" customWidth="1"/>
    <col min="7217" max="7217" width="8.85546875" style="27" customWidth="1"/>
    <col min="7218" max="7218" width="9" style="27" customWidth="1"/>
    <col min="7219" max="7219" width="8.140625" style="27" customWidth="1"/>
    <col min="7220" max="7220" width="6.7109375" style="27" customWidth="1"/>
    <col min="7221" max="7221" width="7.85546875" style="27" customWidth="1"/>
    <col min="7222" max="7222" width="2.7109375" style="27" customWidth="1"/>
    <col min="7223" max="7225" width="10.140625" style="27" customWidth="1"/>
    <col min="7226" max="7226" width="2.85546875" style="27" customWidth="1"/>
    <col min="7227" max="7227" width="7.140625" style="27" customWidth="1"/>
    <col min="7228" max="7228" width="6.5703125" style="27" customWidth="1"/>
    <col min="7229" max="7229" width="7" style="27" customWidth="1"/>
    <col min="7230" max="7465" width="9.140625" style="27"/>
    <col min="7466" max="7466" width="5.140625" style="27" customWidth="1"/>
    <col min="7467" max="7467" width="24.42578125" style="27" customWidth="1"/>
    <col min="7468" max="7468" width="12.7109375" style="27" customWidth="1"/>
    <col min="7469" max="7469" width="15.5703125" style="27" customWidth="1"/>
    <col min="7470" max="7470" width="9.42578125" style="27" customWidth="1"/>
    <col min="7471" max="7471" width="8.85546875" style="27" customWidth="1"/>
    <col min="7472" max="7472" width="8.28515625" style="27" customWidth="1"/>
    <col min="7473" max="7473" width="8.85546875" style="27" customWidth="1"/>
    <col min="7474" max="7474" width="9" style="27" customWidth="1"/>
    <col min="7475" max="7475" width="8.140625" style="27" customWidth="1"/>
    <col min="7476" max="7476" width="6.7109375" style="27" customWidth="1"/>
    <col min="7477" max="7477" width="7.85546875" style="27" customWidth="1"/>
    <col min="7478" max="7478" width="2.7109375" style="27" customWidth="1"/>
    <col min="7479" max="7481" width="10.140625" style="27" customWidth="1"/>
    <col min="7482" max="7482" width="2.85546875" style="27" customWidth="1"/>
    <col min="7483" max="7483" width="7.140625" style="27" customWidth="1"/>
    <col min="7484" max="7484" width="6.5703125" style="27" customWidth="1"/>
    <col min="7485" max="7485" width="7" style="27" customWidth="1"/>
    <col min="7486" max="7721" width="9.140625" style="27"/>
    <col min="7722" max="7722" width="5.140625" style="27" customWidth="1"/>
    <col min="7723" max="7723" width="24.42578125" style="27" customWidth="1"/>
    <col min="7724" max="7724" width="12.7109375" style="27" customWidth="1"/>
    <col min="7725" max="7725" width="15.5703125" style="27" customWidth="1"/>
    <col min="7726" max="7726" width="9.42578125" style="27" customWidth="1"/>
    <col min="7727" max="7727" width="8.85546875" style="27" customWidth="1"/>
    <col min="7728" max="7728" width="8.28515625" style="27" customWidth="1"/>
    <col min="7729" max="7729" width="8.85546875" style="27" customWidth="1"/>
    <col min="7730" max="7730" width="9" style="27" customWidth="1"/>
    <col min="7731" max="7731" width="8.140625" style="27" customWidth="1"/>
    <col min="7732" max="7732" width="6.7109375" style="27" customWidth="1"/>
    <col min="7733" max="7733" width="7.85546875" style="27" customWidth="1"/>
    <col min="7734" max="7734" width="2.7109375" style="27" customWidth="1"/>
    <col min="7735" max="7737" width="10.140625" style="27" customWidth="1"/>
    <col min="7738" max="7738" width="2.85546875" style="27" customWidth="1"/>
    <col min="7739" max="7739" width="7.140625" style="27" customWidth="1"/>
    <col min="7740" max="7740" width="6.5703125" style="27" customWidth="1"/>
    <col min="7741" max="7741" width="7" style="27" customWidth="1"/>
    <col min="7742" max="7977" width="9.140625" style="27"/>
    <col min="7978" max="7978" width="5.140625" style="27" customWidth="1"/>
    <col min="7979" max="7979" width="24.42578125" style="27" customWidth="1"/>
    <col min="7980" max="7980" width="12.7109375" style="27" customWidth="1"/>
    <col min="7981" max="7981" width="15.5703125" style="27" customWidth="1"/>
    <col min="7982" max="7982" width="9.42578125" style="27" customWidth="1"/>
    <col min="7983" max="7983" width="8.85546875" style="27" customWidth="1"/>
    <col min="7984" max="7984" width="8.28515625" style="27" customWidth="1"/>
    <col min="7985" max="7985" width="8.85546875" style="27" customWidth="1"/>
    <col min="7986" max="7986" width="9" style="27" customWidth="1"/>
    <col min="7987" max="7987" width="8.140625" style="27" customWidth="1"/>
    <col min="7988" max="7988" width="6.7109375" style="27" customWidth="1"/>
    <col min="7989" max="7989" width="7.85546875" style="27" customWidth="1"/>
    <col min="7990" max="7990" width="2.7109375" style="27" customWidth="1"/>
    <col min="7991" max="7993" width="10.140625" style="27" customWidth="1"/>
    <col min="7994" max="7994" width="2.85546875" style="27" customWidth="1"/>
    <col min="7995" max="7995" width="7.140625" style="27" customWidth="1"/>
    <col min="7996" max="7996" width="6.5703125" style="27" customWidth="1"/>
    <col min="7997" max="7997" width="7" style="27" customWidth="1"/>
    <col min="7998" max="8233" width="9.140625" style="27"/>
    <col min="8234" max="8234" width="5.140625" style="27" customWidth="1"/>
    <col min="8235" max="8235" width="24.42578125" style="27" customWidth="1"/>
    <col min="8236" max="8236" width="12.7109375" style="27" customWidth="1"/>
    <col min="8237" max="8237" width="15.5703125" style="27" customWidth="1"/>
    <col min="8238" max="8238" width="9.42578125" style="27" customWidth="1"/>
    <col min="8239" max="8239" width="8.85546875" style="27" customWidth="1"/>
    <col min="8240" max="8240" width="8.28515625" style="27" customWidth="1"/>
    <col min="8241" max="8241" width="8.85546875" style="27" customWidth="1"/>
    <col min="8242" max="8242" width="9" style="27" customWidth="1"/>
    <col min="8243" max="8243" width="8.140625" style="27" customWidth="1"/>
    <col min="8244" max="8244" width="6.7109375" style="27" customWidth="1"/>
    <col min="8245" max="8245" width="7.85546875" style="27" customWidth="1"/>
    <col min="8246" max="8246" width="2.7109375" style="27" customWidth="1"/>
    <col min="8247" max="8249" width="10.140625" style="27" customWidth="1"/>
    <col min="8250" max="8250" width="2.85546875" style="27" customWidth="1"/>
    <col min="8251" max="8251" width="7.140625" style="27" customWidth="1"/>
    <col min="8252" max="8252" width="6.5703125" style="27" customWidth="1"/>
    <col min="8253" max="8253" width="7" style="27" customWidth="1"/>
    <col min="8254" max="8489" width="9.140625" style="27"/>
    <col min="8490" max="8490" width="5.140625" style="27" customWidth="1"/>
    <col min="8491" max="8491" width="24.42578125" style="27" customWidth="1"/>
    <col min="8492" max="8492" width="12.7109375" style="27" customWidth="1"/>
    <col min="8493" max="8493" width="15.5703125" style="27" customWidth="1"/>
    <col min="8494" max="8494" width="9.42578125" style="27" customWidth="1"/>
    <col min="8495" max="8495" width="8.85546875" style="27" customWidth="1"/>
    <col min="8496" max="8496" width="8.28515625" style="27" customWidth="1"/>
    <col min="8497" max="8497" width="8.85546875" style="27" customWidth="1"/>
    <col min="8498" max="8498" width="9" style="27" customWidth="1"/>
    <col min="8499" max="8499" width="8.140625" style="27" customWidth="1"/>
    <col min="8500" max="8500" width="6.7109375" style="27" customWidth="1"/>
    <col min="8501" max="8501" width="7.85546875" style="27" customWidth="1"/>
    <col min="8502" max="8502" width="2.7109375" style="27" customWidth="1"/>
    <col min="8503" max="8505" width="10.140625" style="27" customWidth="1"/>
    <col min="8506" max="8506" width="2.85546875" style="27" customWidth="1"/>
    <col min="8507" max="8507" width="7.140625" style="27" customWidth="1"/>
    <col min="8508" max="8508" width="6.5703125" style="27" customWidth="1"/>
    <col min="8509" max="8509" width="7" style="27" customWidth="1"/>
    <col min="8510" max="8745" width="9.140625" style="27"/>
    <col min="8746" max="8746" width="5.140625" style="27" customWidth="1"/>
    <col min="8747" max="8747" width="24.42578125" style="27" customWidth="1"/>
    <col min="8748" max="8748" width="12.7109375" style="27" customWidth="1"/>
    <col min="8749" max="8749" width="15.5703125" style="27" customWidth="1"/>
    <col min="8750" max="8750" width="9.42578125" style="27" customWidth="1"/>
    <col min="8751" max="8751" width="8.85546875" style="27" customWidth="1"/>
    <col min="8752" max="8752" width="8.28515625" style="27" customWidth="1"/>
    <col min="8753" max="8753" width="8.85546875" style="27" customWidth="1"/>
    <col min="8754" max="8754" width="9" style="27" customWidth="1"/>
    <col min="8755" max="8755" width="8.140625" style="27" customWidth="1"/>
    <col min="8756" max="8756" width="6.7109375" style="27" customWidth="1"/>
    <col min="8757" max="8757" width="7.85546875" style="27" customWidth="1"/>
    <col min="8758" max="8758" width="2.7109375" style="27" customWidth="1"/>
    <col min="8759" max="8761" width="10.140625" style="27" customWidth="1"/>
    <col min="8762" max="8762" width="2.85546875" style="27" customWidth="1"/>
    <col min="8763" max="8763" width="7.140625" style="27" customWidth="1"/>
    <col min="8764" max="8764" width="6.5703125" style="27" customWidth="1"/>
    <col min="8765" max="8765" width="7" style="27" customWidth="1"/>
    <col min="8766" max="9001" width="9.140625" style="27"/>
    <col min="9002" max="9002" width="5.140625" style="27" customWidth="1"/>
    <col min="9003" max="9003" width="24.42578125" style="27" customWidth="1"/>
    <col min="9004" max="9004" width="12.7109375" style="27" customWidth="1"/>
    <col min="9005" max="9005" width="15.5703125" style="27" customWidth="1"/>
    <col min="9006" max="9006" width="9.42578125" style="27" customWidth="1"/>
    <col min="9007" max="9007" width="8.85546875" style="27" customWidth="1"/>
    <col min="9008" max="9008" width="8.28515625" style="27" customWidth="1"/>
    <col min="9009" max="9009" width="8.85546875" style="27" customWidth="1"/>
    <col min="9010" max="9010" width="9" style="27" customWidth="1"/>
    <col min="9011" max="9011" width="8.140625" style="27" customWidth="1"/>
    <col min="9012" max="9012" width="6.7109375" style="27" customWidth="1"/>
    <col min="9013" max="9013" width="7.85546875" style="27" customWidth="1"/>
    <col min="9014" max="9014" width="2.7109375" style="27" customWidth="1"/>
    <col min="9015" max="9017" width="10.140625" style="27" customWidth="1"/>
    <col min="9018" max="9018" width="2.85546875" style="27" customWidth="1"/>
    <col min="9019" max="9019" width="7.140625" style="27" customWidth="1"/>
    <col min="9020" max="9020" width="6.5703125" style="27" customWidth="1"/>
    <col min="9021" max="9021" width="7" style="27" customWidth="1"/>
    <col min="9022" max="9257" width="9.140625" style="27"/>
    <col min="9258" max="9258" width="5.140625" style="27" customWidth="1"/>
    <col min="9259" max="9259" width="24.42578125" style="27" customWidth="1"/>
    <col min="9260" max="9260" width="12.7109375" style="27" customWidth="1"/>
    <col min="9261" max="9261" width="15.5703125" style="27" customWidth="1"/>
    <col min="9262" max="9262" width="9.42578125" style="27" customWidth="1"/>
    <col min="9263" max="9263" width="8.85546875" style="27" customWidth="1"/>
    <col min="9264" max="9264" width="8.28515625" style="27" customWidth="1"/>
    <col min="9265" max="9265" width="8.85546875" style="27" customWidth="1"/>
    <col min="9266" max="9266" width="9" style="27" customWidth="1"/>
    <col min="9267" max="9267" width="8.140625" style="27" customWidth="1"/>
    <col min="9268" max="9268" width="6.7109375" style="27" customWidth="1"/>
    <col min="9269" max="9269" width="7.85546875" style="27" customWidth="1"/>
    <col min="9270" max="9270" width="2.7109375" style="27" customWidth="1"/>
    <col min="9271" max="9273" width="10.140625" style="27" customWidth="1"/>
    <col min="9274" max="9274" width="2.85546875" style="27" customWidth="1"/>
    <col min="9275" max="9275" width="7.140625" style="27" customWidth="1"/>
    <col min="9276" max="9276" width="6.5703125" style="27" customWidth="1"/>
    <col min="9277" max="9277" width="7" style="27" customWidth="1"/>
    <col min="9278" max="9513" width="9.140625" style="27"/>
    <col min="9514" max="9514" width="5.140625" style="27" customWidth="1"/>
    <col min="9515" max="9515" width="24.42578125" style="27" customWidth="1"/>
    <col min="9516" max="9516" width="12.7109375" style="27" customWidth="1"/>
    <col min="9517" max="9517" width="15.5703125" style="27" customWidth="1"/>
    <col min="9518" max="9518" width="9.42578125" style="27" customWidth="1"/>
    <col min="9519" max="9519" width="8.85546875" style="27" customWidth="1"/>
    <col min="9520" max="9520" width="8.28515625" style="27" customWidth="1"/>
    <col min="9521" max="9521" width="8.85546875" style="27" customWidth="1"/>
    <col min="9522" max="9522" width="9" style="27" customWidth="1"/>
    <col min="9523" max="9523" width="8.140625" style="27" customWidth="1"/>
    <col min="9524" max="9524" width="6.7109375" style="27" customWidth="1"/>
    <col min="9525" max="9525" width="7.85546875" style="27" customWidth="1"/>
    <col min="9526" max="9526" width="2.7109375" style="27" customWidth="1"/>
    <col min="9527" max="9529" width="10.140625" style="27" customWidth="1"/>
    <col min="9530" max="9530" width="2.85546875" style="27" customWidth="1"/>
    <col min="9531" max="9531" width="7.140625" style="27" customWidth="1"/>
    <col min="9532" max="9532" width="6.5703125" style="27" customWidth="1"/>
    <col min="9533" max="9533" width="7" style="27" customWidth="1"/>
    <col min="9534" max="9769" width="9.140625" style="27"/>
    <col min="9770" max="9770" width="5.140625" style="27" customWidth="1"/>
    <col min="9771" max="9771" width="24.42578125" style="27" customWidth="1"/>
    <col min="9772" max="9772" width="12.7109375" style="27" customWidth="1"/>
    <col min="9773" max="9773" width="15.5703125" style="27" customWidth="1"/>
    <col min="9774" max="9774" width="9.42578125" style="27" customWidth="1"/>
    <col min="9775" max="9775" width="8.85546875" style="27" customWidth="1"/>
    <col min="9776" max="9776" width="8.28515625" style="27" customWidth="1"/>
    <col min="9777" max="9777" width="8.85546875" style="27" customWidth="1"/>
    <col min="9778" max="9778" width="9" style="27" customWidth="1"/>
    <col min="9779" max="9779" width="8.140625" style="27" customWidth="1"/>
    <col min="9780" max="9780" width="6.7109375" style="27" customWidth="1"/>
    <col min="9781" max="9781" width="7.85546875" style="27" customWidth="1"/>
    <col min="9782" max="9782" width="2.7109375" style="27" customWidth="1"/>
    <col min="9783" max="9785" width="10.140625" style="27" customWidth="1"/>
    <col min="9786" max="9786" width="2.85546875" style="27" customWidth="1"/>
    <col min="9787" max="9787" width="7.140625" style="27" customWidth="1"/>
    <col min="9788" max="9788" width="6.5703125" style="27" customWidth="1"/>
    <col min="9789" max="9789" width="7" style="27" customWidth="1"/>
    <col min="9790" max="10025" width="9.140625" style="27"/>
    <col min="10026" max="10026" width="5.140625" style="27" customWidth="1"/>
    <col min="10027" max="10027" width="24.42578125" style="27" customWidth="1"/>
    <col min="10028" max="10028" width="12.7109375" style="27" customWidth="1"/>
    <col min="10029" max="10029" width="15.5703125" style="27" customWidth="1"/>
    <col min="10030" max="10030" width="9.42578125" style="27" customWidth="1"/>
    <col min="10031" max="10031" width="8.85546875" style="27" customWidth="1"/>
    <col min="10032" max="10032" width="8.28515625" style="27" customWidth="1"/>
    <col min="10033" max="10033" width="8.85546875" style="27" customWidth="1"/>
    <col min="10034" max="10034" width="9" style="27" customWidth="1"/>
    <col min="10035" max="10035" width="8.140625" style="27" customWidth="1"/>
    <col min="10036" max="10036" width="6.7109375" style="27" customWidth="1"/>
    <col min="10037" max="10037" width="7.85546875" style="27" customWidth="1"/>
    <col min="10038" max="10038" width="2.7109375" style="27" customWidth="1"/>
    <col min="10039" max="10041" width="10.140625" style="27" customWidth="1"/>
    <col min="10042" max="10042" width="2.85546875" style="27" customWidth="1"/>
    <col min="10043" max="10043" width="7.140625" style="27" customWidth="1"/>
    <col min="10044" max="10044" width="6.5703125" style="27" customWidth="1"/>
    <col min="10045" max="10045" width="7" style="27" customWidth="1"/>
    <col min="10046" max="10281" width="9.140625" style="27"/>
    <col min="10282" max="10282" width="5.140625" style="27" customWidth="1"/>
    <col min="10283" max="10283" width="24.42578125" style="27" customWidth="1"/>
    <col min="10284" max="10284" width="12.7109375" style="27" customWidth="1"/>
    <col min="10285" max="10285" width="15.5703125" style="27" customWidth="1"/>
    <col min="10286" max="10286" width="9.42578125" style="27" customWidth="1"/>
    <col min="10287" max="10287" width="8.85546875" style="27" customWidth="1"/>
    <col min="10288" max="10288" width="8.28515625" style="27" customWidth="1"/>
    <col min="10289" max="10289" width="8.85546875" style="27" customWidth="1"/>
    <col min="10290" max="10290" width="9" style="27" customWidth="1"/>
    <col min="10291" max="10291" width="8.140625" style="27" customWidth="1"/>
    <col min="10292" max="10292" width="6.7109375" style="27" customWidth="1"/>
    <col min="10293" max="10293" width="7.85546875" style="27" customWidth="1"/>
    <col min="10294" max="10294" width="2.7109375" style="27" customWidth="1"/>
    <col min="10295" max="10297" width="10.140625" style="27" customWidth="1"/>
    <col min="10298" max="10298" width="2.85546875" style="27" customWidth="1"/>
    <col min="10299" max="10299" width="7.140625" style="27" customWidth="1"/>
    <col min="10300" max="10300" width="6.5703125" style="27" customWidth="1"/>
    <col min="10301" max="10301" width="7" style="27" customWidth="1"/>
    <col min="10302" max="10537" width="9.140625" style="27"/>
    <col min="10538" max="10538" width="5.140625" style="27" customWidth="1"/>
    <col min="10539" max="10539" width="24.42578125" style="27" customWidth="1"/>
    <col min="10540" max="10540" width="12.7109375" style="27" customWidth="1"/>
    <col min="10541" max="10541" width="15.5703125" style="27" customWidth="1"/>
    <col min="10542" max="10542" width="9.42578125" style="27" customWidth="1"/>
    <col min="10543" max="10543" width="8.85546875" style="27" customWidth="1"/>
    <col min="10544" max="10544" width="8.28515625" style="27" customWidth="1"/>
    <col min="10545" max="10545" width="8.85546875" style="27" customWidth="1"/>
    <col min="10546" max="10546" width="9" style="27" customWidth="1"/>
    <col min="10547" max="10547" width="8.140625" style="27" customWidth="1"/>
    <col min="10548" max="10548" width="6.7109375" style="27" customWidth="1"/>
    <col min="10549" max="10549" width="7.85546875" style="27" customWidth="1"/>
    <col min="10550" max="10550" width="2.7109375" style="27" customWidth="1"/>
    <col min="10551" max="10553" width="10.140625" style="27" customWidth="1"/>
    <col min="10554" max="10554" width="2.85546875" style="27" customWidth="1"/>
    <col min="10555" max="10555" width="7.140625" style="27" customWidth="1"/>
    <col min="10556" max="10556" width="6.5703125" style="27" customWidth="1"/>
    <col min="10557" max="10557" width="7" style="27" customWidth="1"/>
    <col min="10558" max="10793" width="9.140625" style="27"/>
    <col min="10794" max="10794" width="5.140625" style="27" customWidth="1"/>
    <col min="10795" max="10795" width="24.42578125" style="27" customWidth="1"/>
    <col min="10796" max="10796" width="12.7109375" style="27" customWidth="1"/>
    <col min="10797" max="10797" width="15.5703125" style="27" customWidth="1"/>
    <col min="10798" max="10798" width="9.42578125" style="27" customWidth="1"/>
    <col min="10799" max="10799" width="8.85546875" style="27" customWidth="1"/>
    <col min="10800" max="10800" width="8.28515625" style="27" customWidth="1"/>
    <col min="10801" max="10801" width="8.85546875" style="27" customWidth="1"/>
    <col min="10802" max="10802" width="9" style="27" customWidth="1"/>
    <col min="10803" max="10803" width="8.140625" style="27" customWidth="1"/>
    <col min="10804" max="10804" width="6.7109375" style="27" customWidth="1"/>
    <col min="10805" max="10805" width="7.85546875" style="27" customWidth="1"/>
    <col min="10806" max="10806" width="2.7109375" style="27" customWidth="1"/>
    <col min="10807" max="10809" width="10.140625" style="27" customWidth="1"/>
    <col min="10810" max="10810" width="2.85546875" style="27" customWidth="1"/>
    <col min="10811" max="10811" width="7.140625" style="27" customWidth="1"/>
    <col min="10812" max="10812" width="6.5703125" style="27" customWidth="1"/>
    <col min="10813" max="10813" width="7" style="27" customWidth="1"/>
    <col min="10814" max="11049" width="9.140625" style="27"/>
    <col min="11050" max="11050" width="5.140625" style="27" customWidth="1"/>
    <col min="11051" max="11051" width="24.42578125" style="27" customWidth="1"/>
    <col min="11052" max="11052" width="12.7109375" style="27" customWidth="1"/>
    <col min="11053" max="11053" width="15.5703125" style="27" customWidth="1"/>
    <col min="11054" max="11054" width="9.42578125" style="27" customWidth="1"/>
    <col min="11055" max="11055" width="8.85546875" style="27" customWidth="1"/>
    <col min="11056" max="11056" width="8.28515625" style="27" customWidth="1"/>
    <col min="11057" max="11057" width="8.85546875" style="27" customWidth="1"/>
    <col min="11058" max="11058" width="9" style="27" customWidth="1"/>
    <col min="11059" max="11059" width="8.140625" style="27" customWidth="1"/>
    <col min="11060" max="11060" width="6.7109375" style="27" customWidth="1"/>
    <col min="11061" max="11061" width="7.85546875" style="27" customWidth="1"/>
    <col min="11062" max="11062" width="2.7109375" style="27" customWidth="1"/>
    <col min="11063" max="11065" width="10.140625" style="27" customWidth="1"/>
    <col min="11066" max="11066" width="2.85546875" style="27" customWidth="1"/>
    <col min="11067" max="11067" width="7.140625" style="27" customWidth="1"/>
    <col min="11068" max="11068" width="6.5703125" style="27" customWidth="1"/>
    <col min="11069" max="11069" width="7" style="27" customWidth="1"/>
    <col min="11070" max="11305" width="9.140625" style="27"/>
    <col min="11306" max="11306" width="5.140625" style="27" customWidth="1"/>
    <col min="11307" max="11307" width="24.42578125" style="27" customWidth="1"/>
    <col min="11308" max="11308" width="12.7109375" style="27" customWidth="1"/>
    <col min="11309" max="11309" width="15.5703125" style="27" customWidth="1"/>
    <col min="11310" max="11310" width="9.42578125" style="27" customWidth="1"/>
    <col min="11311" max="11311" width="8.85546875" style="27" customWidth="1"/>
    <col min="11312" max="11312" width="8.28515625" style="27" customWidth="1"/>
    <col min="11313" max="11313" width="8.85546875" style="27" customWidth="1"/>
    <col min="11314" max="11314" width="9" style="27" customWidth="1"/>
    <col min="11315" max="11315" width="8.140625" style="27" customWidth="1"/>
    <col min="11316" max="11316" width="6.7109375" style="27" customWidth="1"/>
    <col min="11317" max="11317" width="7.85546875" style="27" customWidth="1"/>
    <col min="11318" max="11318" width="2.7109375" style="27" customWidth="1"/>
    <col min="11319" max="11321" width="10.140625" style="27" customWidth="1"/>
    <col min="11322" max="11322" width="2.85546875" style="27" customWidth="1"/>
    <col min="11323" max="11323" width="7.140625" style="27" customWidth="1"/>
    <col min="11324" max="11324" width="6.5703125" style="27" customWidth="1"/>
    <col min="11325" max="11325" width="7" style="27" customWidth="1"/>
    <col min="11326" max="11561" width="9.140625" style="27"/>
    <col min="11562" max="11562" width="5.140625" style="27" customWidth="1"/>
    <col min="11563" max="11563" width="24.42578125" style="27" customWidth="1"/>
    <col min="11564" max="11564" width="12.7109375" style="27" customWidth="1"/>
    <col min="11565" max="11565" width="15.5703125" style="27" customWidth="1"/>
    <col min="11566" max="11566" width="9.42578125" style="27" customWidth="1"/>
    <col min="11567" max="11567" width="8.85546875" style="27" customWidth="1"/>
    <col min="11568" max="11568" width="8.28515625" style="27" customWidth="1"/>
    <col min="11569" max="11569" width="8.85546875" style="27" customWidth="1"/>
    <col min="11570" max="11570" width="9" style="27" customWidth="1"/>
    <col min="11571" max="11571" width="8.140625" style="27" customWidth="1"/>
    <col min="11572" max="11572" width="6.7109375" style="27" customWidth="1"/>
    <col min="11573" max="11573" width="7.85546875" style="27" customWidth="1"/>
    <col min="11574" max="11574" width="2.7109375" style="27" customWidth="1"/>
    <col min="11575" max="11577" width="10.140625" style="27" customWidth="1"/>
    <col min="11578" max="11578" width="2.85546875" style="27" customWidth="1"/>
    <col min="11579" max="11579" width="7.140625" style="27" customWidth="1"/>
    <col min="11580" max="11580" width="6.5703125" style="27" customWidth="1"/>
    <col min="11581" max="11581" width="7" style="27" customWidth="1"/>
    <col min="11582" max="11817" width="9.140625" style="27"/>
    <col min="11818" max="11818" width="5.140625" style="27" customWidth="1"/>
    <col min="11819" max="11819" width="24.42578125" style="27" customWidth="1"/>
    <col min="11820" max="11820" width="12.7109375" style="27" customWidth="1"/>
    <col min="11821" max="11821" width="15.5703125" style="27" customWidth="1"/>
    <col min="11822" max="11822" width="9.42578125" style="27" customWidth="1"/>
    <col min="11823" max="11823" width="8.85546875" style="27" customWidth="1"/>
    <col min="11824" max="11824" width="8.28515625" style="27" customWidth="1"/>
    <col min="11825" max="11825" width="8.85546875" style="27" customWidth="1"/>
    <col min="11826" max="11826" width="9" style="27" customWidth="1"/>
    <col min="11827" max="11827" width="8.140625" style="27" customWidth="1"/>
    <col min="11828" max="11828" width="6.7109375" style="27" customWidth="1"/>
    <col min="11829" max="11829" width="7.85546875" style="27" customWidth="1"/>
    <col min="11830" max="11830" width="2.7109375" style="27" customWidth="1"/>
    <col min="11831" max="11833" width="10.140625" style="27" customWidth="1"/>
    <col min="11834" max="11834" width="2.85546875" style="27" customWidth="1"/>
    <col min="11835" max="11835" width="7.140625" style="27" customWidth="1"/>
    <col min="11836" max="11836" width="6.5703125" style="27" customWidth="1"/>
    <col min="11837" max="11837" width="7" style="27" customWidth="1"/>
    <col min="11838" max="12073" width="9.140625" style="27"/>
    <col min="12074" max="12074" width="5.140625" style="27" customWidth="1"/>
    <col min="12075" max="12075" width="24.42578125" style="27" customWidth="1"/>
    <col min="12076" max="12076" width="12.7109375" style="27" customWidth="1"/>
    <col min="12077" max="12077" width="15.5703125" style="27" customWidth="1"/>
    <col min="12078" max="12078" width="9.42578125" style="27" customWidth="1"/>
    <col min="12079" max="12079" width="8.85546875" style="27" customWidth="1"/>
    <col min="12080" max="12080" width="8.28515625" style="27" customWidth="1"/>
    <col min="12081" max="12081" width="8.85546875" style="27" customWidth="1"/>
    <col min="12082" max="12082" width="9" style="27" customWidth="1"/>
    <col min="12083" max="12083" width="8.140625" style="27" customWidth="1"/>
    <col min="12084" max="12084" width="6.7109375" style="27" customWidth="1"/>
    <col min="12085" max="12085" width="7.85546875" style="27" customWidth="1"/>
    <col min="12086" max="12086" width="2.7109375" style="27" customWidth="1"/>
    <col min="12087" max="12089" width="10.140625" style="27" customWidth="1"/>
    <col min="12090" max="12090" width="2.85546875" style="27" customWidth="1"/>
    <col min="12091" max="12091" width="7.140625" style="27" customWidth="1"/>
    <col min="12092" max="12092" width="6.5703125" style="27" customWidth="1"/>
    <col min="12093" max="12093" width="7" style="27" customWidth="1"/>
    <col min="12094" max="12329" width="9.140625" style="27"/>
    <col min="12330" max="12330" width="5.140625" style="27" customWidth="1"/>
    <col min="12331" max="12331" width="24.42578125" style="27" customWidth="1"/>
    <col min="12332" max="12332" width="12.7109375" style="27" customWidth="1"/>
    <col min="12333" max="12333" width="15.5703125" style="27" customWidth="1"/>
    <col min="12334" max="12334" width="9.42578125" style="27" customWidth="1"/>
    <col min="12335" max="12335" width="8.85546875" style="27" customWidth="1"/>
    <col min="12336" max="12336" width="8.28515625" style="27" customWidth="1"/>
    <col min="12337" max="12337" width="8.85546875" style="27" customWidth="1"/>
    <col min="12338" max="12338" width="9" style="27" customWidth="1"/>
    <col min="12339" max="12339" width="8.140625" style="27" customWidth="1"/>
    <col min="12340" max="12340" width="6.7109375" style="27" customWidth="1"/>
    <col min="12341" max="12341" width="7.85546875" style="27" customWidth="1"/>
    <col min="12342" max="12342" width="2.7109375" style="27" customWidth="1"/>
    <col min="12343" max="12345" width="10.140625" style="27" customWidth="1"/>
    <col min="12346" max="12346" width="2.85546875" style="27" customWidth="1"/>
    <col min="12347" max="12347" width="7.140625" style="27" customWidth="1"/>
    <col min="12348" max="12348" width="6.5703125" style="27" customWidth="1"/>
    <col min="12349" max="12349" width="7" style="27" customWidth="1"/>
    <col min="12350" max="12585" width="9.140625" style="27"/>
    <col min="12586" max="12586" width="5.140625" style="27" customWidth="1"/>
    <col min="12587" max="12587" width="24.42578125" style="27" customWidth="1"/>
    <col min="12588" max="12588" width="12.7109375" style="27" customWidth="1"/>
    <col min="12589" max="12589" width="15.5703125" style="27" customWidth="1"/>
    <col min="12590" max="12590" width="9.42578125" style="27" customWidth="1"/>
    <col min="12591" max="12591" width="8.85546875" style="27" customWidth="1"/>
    <col min="12592" max="12592" width="8.28515625" style="27" customWidth="1"/>
    <col min="12593" max="12593" width="8.85546875" style="27" customWidth="1"/>
    <col min="12594" max="12594" width="9" style="27" customWidth="1"/>
    <col min="12595" max="12595" width="8.140625" style="27" customWidth="1"/>
    <col min="12596" max="12596" width="6.7109375" style="27" customWidth="1"/>
    <col min="12597" max="12597" width="7.85546875" style="27" customWidth="1"/>
    <col min="12598" max="12598" width="2.7109375" style="27" customWidth="1"/>
    <col min="12599" max="12601" width="10.140625" style="27" customWidth="1"/>
    <col min="12602" max="12602" width="2.85546875" style="27" customWidth="1"/>
    <col min="12603" max="12603" width="7.140625" style="27" customWidth="1"/>
    <col min="12604" max="12604" width="6.5703125" style="27" customWidth="1"/>
    <col min="12605" max="12605" width="7" style="27" customWidth="1"/>
    <col min="12606" max="12841" width="9.140625" style="27"/>
    <col min="12842" max="12842" width="5.140625" style="27" customWidth="1"/>
    <col min="12843" max="12843" width="24.42578125" style="27" customWidth="1"/>
    <col min="12844" max="12844" width="12.7109375" style="27" customWidth="1"/>
    <col min="12845" max="12845" width="15.5703125" style="27" customWidth="1"/>
    <col min="12846" max="12846" width="9.42578125" style="27" customWidth="1"/>
    <col min="12847" max="12847" width="8.85546875" style="27" customWidth="1"/>
    <col min="12848" max="12848" width="8.28515625" style="27" customWidth="1"/>
    <col min="12849" max="12849" width="8.85546875" style="27" customWidth="1"/>
    <col min="12850" max="12850" width="9" style="27" customWidth="1"/>
    <col min="12851" max="12851" width="8.140625" style="27" customWidth="1"/>
    <col min="12852" max="12852" width="6.7109375" style="27" customWidth="1"/>
    <col min="12853" max="12853" width="7.85546875" style="27" customWidth="1"/>
    <col min="12854" max="12854" width="2.7109375" style="27" customWidth="1"/>
    <col min="12855" max="12857" width="10.140625" style="27" customWidth="1"/>
    <col min="12858" max="12858" width="2.85546875" style="27" customWidth="1"/>
    <col min="12859" max="12859" width="7.140625" style="27" customWidth="1"/>
    <col min="12860" max="12860" width="6.5703125" style="27" customWidth="1"/>
    <col min="12861" max="12861" width="7" style="27" customWidth="1"/>
    <col min="12862" max="13097" width="9.140625" style="27"/>
    <col min="13098" max="13098" width="5.140625" style="27" customWidth="1"/>
    <col min="13099" max="13099" width="24.42578125" style="27" customWidth="1"/>
    <col min="13100" max="13100" width="12.7109375" style="27" customWidth="1"/>
    <col min="13101" max="13101" width="15.5703125" style="27" customWidth="1"/>
    <col min="13102" max="13102" width="9.42578125" style="27" customWidth="1"/>
    <col min="13103" max="13103" width="8.85546875" style="27" customWidth="1"/>
    <col min="13104" max="13104" width="8.28515625" style="27" customWidth="1"/>
    <col min="13105" max="13105" width="8.85546875" style="27" customWidth="1"/>
    <col min="13106" max="13106" width="9" style="27" customWidth="1"/>
    <col min="13107" max="13107" width="8.140625" style="27" customWidth="1"/>
    <col min="13108" max="13108" width="6.7109375" style="27" customWidth="1"/>
    <col min="13109" max="13109" width="7.85546875" style="27" customWidth="1"/>
    <col min="13110" max="13110" width="2.7109375" style="27" customWidth="1"/>
    <col min="13111" max="13113" width="10.140625" style="27" customWidth="1"/>
    <col min="13114" max="13114" width="2.85546875" style="27" customWidth="1"/>
    <col min="13115" max="13115" width="7.140625" style="27" customWidth="1"/>
    <col min="13116" max="13116" width="6.5703125" style="27" customWidth="1"/>
    <col min="13117" max="13117" width="7" style="27" customWidth="1"/>
    <col min="13118" max="13353" width="9.140625" style="27"/>
    <col min="13354" max="13354" width="5.140625" style="27" customWidth="1"/>
    <col min="13355" max="13355" width="24.42578125" style="27" customWidth="1"/>
    <col min="13356" max="13356" width="12.7109375" style="27" customWidth="1"/>
    <col min="13357" max="13357" width="15.5703125" style="27" customWidth="1"/>
    <col min="13358" max="13358" width="9.42578125" style="27" customWidth="1"/>
    <col min="13359" max="13359" width="8.85546875" style="27" customWidth="1"/>
    <col min="13360" max="13360" width="8.28515625" style="27" customWidth="1"/>
    <col min="13361" max="13361" width="8.85546875" style="27" customWidth="1"/>
    <col min="13362" max="13362" width="9" style="27" customWidth="1"/>
    <col min="13363" max="13363" width="8.140625" style="27" customWidth="1"/>
    <col min="13364" max="13364" width="6.7109375" style="27" customWidth="1"/>
    <col min="13365" max="13365" width="7.85546875" style="27" customWidth="1"/>
    <col min="13366" max="13366" width="2.7109375" style="27" customWidth="1"/>
    <col min="13367" max="13369" width="10.140625" style="27" customWidth="1"/>
    <col min="13370" max="13370" width="2.85546875" style="27" customWidth="1"/>
    <col min="13371" max="13371" width="7.140625" style="27" customWidth="1"/>
    <col min="13372" max="13372" width="6.5703125" style="27" customWidth="1"/>
    <col min="13373" max="13373" width="7" style="27" customWidth="1"/>
    <col min="13374" max="13609" width="9.140625" style="27"/>
    <col min="13610" max="13610" width="5.140625" style="27" customWidth="1"/>
    <col min="13611" max="13611" width="24.42578125" style="27" customWidth="1"/>
    <col min="13612" max="13612" width="12.7109375" style="27" customWidth="1"/>
    <col min="13613" max="13613" width="15.5703125" style="27" customWidth="1"/>
    <col min="13614" max="13614" width="9.42578125" style="27" customWidth="1"/>
    <col min="13615" max="13615" width="8.85546875" style="27" customWidth="1"/>
    <col min="13616" max="13616" width="8.28515625" style="27" customWidth="1"/>
    <col min="13617" max="13617" width="8.85546875" style="27" customWidth="1"/>
    <col min="13618" max="13618" width="9" style="27" customWidth="1"/>
    <col min="13619" max="13619" width="8.140625" style="27" customWidth="1"/>
    <col min="13620" max="13620" width="6.7109375" style="27" customWidth="1"/>
    <col min="13621" max="13621" width="7.85546875" style="27" customWidth="1"/>
    <col min="13622" max="13622" width="2.7109375" style="27" customWidth="1"/>
    <col min="13623" max="13625" width="10.140625" style="27" customWidth="1"/>
    <col min="13626" max="13626" width="2.85546875" style="27" customWidth="1"/>
    <col min="13627" max="13627" width="7.140625" style="27" customWidth="1"/>
    <col min="13628" max="13628" width="6.5703125" style="27" customWidth="1"/>
    <col min="13629" max="13629" width="7" style="27" customWidth="1"/>
    <col min="13630" max="13865" width="9.140625" style="27"/>
    <col min="13866" max="13866" width="5.140625" style="27" customWidth="1"/>
    <col min="13867" max="13867" width="24.42578125" style="27" customWidth="1"/>
    <col min="13868" max="13868" width="12.7109375" style="27" customWidth="1"/>
    <col min="13869" max="13869" width="15.5703125" style="27" customWidth="1"/>
    <col min="13870" max="13870" width="9.42578125" style="27" customWidth="1"/>
    <col min="13871" max="13871" width="8.85546875" style="27" customWidth="1"/>
    <col min="13872" max="13872" width="8.28515625" style="27" customWidth="1"/>
    <col min="13873" max="13873" width="8.85546875" style="27" customWidth="1"/>
    <col min="13874" max="13874" width="9" style="27" customWidth="1"/>
    <col min="13875" max="13875" width="8.140625" style="27" customWidth="1"/>
    <col min="13876" max="13876" width="6.7109375" style="27" customWidth="1"/>
    <col min="13877" max="13877" width="7.85546875" style="27" customWidth="1"/>
    <col min="13878" max="13878" width="2.7109375" style="27" customWidth="1"/>
    <col min="13879" max="13881" width="10.140625" style="27" customWidth="1"/>
    <col min="13882" max="13882" width="2.85546875" style="27" customWidth="1"/>
    <col min="13883" max="13883" width="7.140625" style="27" customWidth="1"/>
    <col min="13884" max="13884" width="6.5703125" style="27" customWidth="1"/>
    <col min="13885" max="13885" width="7" style="27" customWidth="1"/>
    <col min="13886" max="14121" width="9.140625" style="27"/>
    <col min="14122" max="14122" width="5.140625" style="27" customWidth="1"/>
    <col min="14123" max="14123" width="24.42578125" style="27" customWidth="1"/>
    <col min="14124" max="14124" width="12.7109375" style="27" customWidth="1"/>
    <col min="14125" max="14125" width="15.5703125" style="27" customWidth="1"/>
    <col min="14126" max="14126" width="9.42578125" style="27" customWidth="1"/>
    <col min="14127" max="14127" width="8.85546875" style="27" customWidth="1"/>
    <col min="14128" max="14128" width="8.28515625" style="27" customWidth="1"/>
    <col min="14129" max="14129" width="8.85546875" style="27" customWidth="1"/>
    <col min="14130" max="14130" width="9" style="27" customWidth="1"/>
    <col min="14131" max="14131" width="8.140625" style="27" customWidth="1"/>
    <col min="14132" max="14132" width="6.7109375" style="27" customWidth="1"/>
    <col min="14133" max="14133" width="7.85546875" style="27" customWidth="1"/>
    <col min="14134" max="14134" width="2.7109375" style="27" customWidth="1"/>
    <col min="14135" max="14137" width="10.140625" style="27" customWidth="1"/>
    <col min="14138" max="14138" width="2.85546875" style="27" customWidth="1"/>
    <col min="14139" max="14139" width="7.140625" style="27" customWidth="1"/>
    <col min="14140" max="14140" width="6.5703125" style="27" customWidth="1"/>
    <col min="14141" max="14141" width="7" style="27" customWidth="1"/>
    <col min="14142" max="14377" width="9.140625" style="27"/>
    <col min="14378" max="14378" width="5.140625" style="27" customWidth="1"/>
    <col min="14379" max="14379" width="24.42578125" style="27" customWidth="1"/>
    <col min="14380" max="14380" width="12.7109375" style="27" customWidth="1"/>
    <col min="14381" max="14381" width="15.5703125" style="27" customWidth="1"/>
    <col min="14382" max="14382" width="9.42578125" style="27" customWidth="1"/>
    <col min="14383" max="14383" width="8.85546875" style="27" customWidth="1"/>
    <col min="14384" max="14384" width="8.28515625" style="27" customWidth="1"/>
    <col min="14385" max="14385" width="8.85546875" style="27" customWidth="1"/>
    <col min="14386" max="14386" width="9" style="27" customWidth="1"/>
    <col min="14387" max="14387" width="8.140625" style="27" customWidth="1"/>
    <col min="14388" max="14388" width="6.7109375" style="27" customWidth="1"/>
    <col min="14389" max="14389" width="7.85546875" style="27" customWidth="1"/>
    <col min="14390" max="14390" width="2.7109375" style="27" customWidth="1"/>
    <col min="14391" max="14393" width="10.140625" style="27" customWidth="1"/>
    <col min="14394" max="14394" width="2.85546875" style="27" customWidth="1"/>
    <col min="14395" max="14395" width="7.140625" style="27" customWidth="1"/>
    <col min="14396" max="14396" width="6.5703125" style="27" customWidth="1"/>
    <col min="14397" max="14397" width="7" style="27" customWidth="1"/>
    <col min="14398" max="14633" width="9.140625" style="27"/>
    <col min="14634" max="14634" width="5.140625" style="27" customWidth="1"/>
    <col min="14635" max="14635" width="24.42578125" style="27" customWidth="1"/>
    <col min="14636" max="14636" width="12.7109375" style="27" customWidth="1"/>
    <col min="14637" max="14637" width="15.5703125" style="27" customWidth="1"/>
    <col min="14638" max="14638" width="9.42578125" style="27" customWidth="1"/>
    <col min="14639" max="14639" width="8.85546875" style="27" customWidth="1"/>
    <col min="14640" max="14640" width="8.28515625" style="27" customWidth="1"/>
    <col min="14641" max="14641" width="8.85546875" style="27" customWidth="1"/>
    <col min="14642" max="14642" width="9" style="27" customWidth="1"/>
    <col min="14643" max="14643" width="8.140625" style="27" customWidth="1"/>
    <col min="14644" max="14644" width="6.7109375" style="27" customWidth="1"/>
    <col min="14645" max="14645" width="7.85546875" style="27" customWidth="1"/>
    <col min="14646" max="14646" width="2.7109375" style="27" customWidth="1"/>
    <col min="14647" max="14649" width="10.140625" style="27" customWidth="1"/>
    <col min="14650" max="14650" width="2.85546875" style="27" customWidth="1"/>
    <col min="14651" max="14651" width="7.140625" style="27" customWidth="1"/>
    <col min="14652" max="14652" width="6.5703125" style="27" customWidth="1"/>
    <col min="14653" max="14653" width="7" style="27" customWidth="1"/>
    <col min="14654" max="14889" width="9.140625" style="27"/>
    <col min="14890" max="14890" width="5.140625" style="27" customWidth="1"/>
    <col min="14891" max="14891" width="24.42578125" style="27" customWidth="1"/>
    <col min="14892" max="14892" width="12.7109375" style="27" customWidth="1"/>
    <col min="14893" max="14893" width="15.5703125" style="27" customWidth="1"/>
    <col min="14894" max="14894" width="9.42578125" style="27" customWidth="1"/>
    <col min="14895" max="14895" width="8.85546875" style="27" customWidth="1"/>
    <col min="14896" max="14896" width="8.28515625" style="27" customWidth="1"/>
    <col min="14897" max="14897" width="8.85546875" style="27" customWidth="1"/>
    <col min="14898" max="14898" width="9" style="27" customWidth="1"/>
    <col min="14899" max="14899" width="8.140625" style="27" customWidth="1"/>
    <col min="14900" max="14900" width="6.7109375" style="27" customWidth="1"/>
    <col min="14901" max="14901" width="7.85546875" style="27" customWidth="1"/>
    <col min="14902" max="14902" width="2.7109375" style="27" customWidth="1"/>
    <col min="14903" max="14905" width="10.140625" style="27" customWidth="1"/>
    <col min="14906" max="14906" width="2.85546875" style="27" customWidth="1"/>
    <col min="14907" max="14907" width="7.140625" style="27" customWidth="1"/>
    <col min="14908" max="14908" width="6.5703125" style="27" customWidth="1"/>
    <col min="14909" max="14909" width="7" style="27" customWidth="1"/>
    <col min="14910" max="15145" width="9.140625" style="27"/>
    <col min="15146" max="15146" width="5.140625" style="27" customWidth="1"/>
    <col min="15147" max="15147" width="24.42578125" style="27" customWidth="1"/>
    <col min="15148" max="15148" width="12.7109375" style="27" customWidth="1"/>
    <col min="15149" max="15149" width="15.5703125" style="27" customWidth="1"/>
    <col min="15150" max="15150" width="9.42578125" style="27" customWidth="1"/>
    <col min="15151" max="15151" width="8.85546875" style="27" customWidth="1"/>
    <col min="15152" max="15152" width="8.28515625" style="27" customWidth="1"/>
    <col min="15153" max="15153" width="8.85546875" style="27" customWidth="1"/>
    <col min="15154" max="15154" width="9" style="27" customWidth="1"/>
    <col min="15155" max="15155" width="8.140625" style="27" customWidth="1"/>
    <col min="15156" max="15156" width="6.7109375" style="27" customWidth="1"/>
    <col min="15157" max="15157" width="7.85546875" style="27" customWidth="1"/>
    <col min="15158" max="15158" width="2.7109375" style="27" customWidth="1"/>
    <col min="15159" max="15161" width="10.140625" style="27" customWidth="1"/>
    <col min="15162" max="15162" width="2.85546875" style="27" customWidth="1"/>
    <col min="15163" max="15163" width="7.140625" style="27" customWidth="1"/>
    <col min="15164" max="15164" width="6.5703125" style="27" customWidth="1"/>
    <col min="15165" max="15165" width="7" style="27" customWidth="1"/>
    <col min="15166" max="15401" width="9.140625" style="27"/>
    <col min="15402" max="15402" width="5.140625" style="27" customWidth="1"/>
    <col min="15403" max="15403" width="24.42578125" style="27" customWidth="1"/>
    <col min="15404" max="15404" width="12.7109375" style="27" customWidth="1"/>
    <col min="15405" max="15405" width="15.5703125" style="27" customWidth="1"/>
    <col min="15406" max="15406" width="9.42578125" style="27" customWidth="1"/>
    <col min="15407" max="15407" width="8.85546875" style="27" customWidth="1"/>
    <col min="15408" max="15408" width="8.28515625" style="27" customWidth="1"/>
    <col min="15409" max="15409" width="8.85546875" style="27" customWidth="1"/>
    <col min="15410" max="15410" width="9" style="27" customWidth="1"/>
    <col min="15411" max="15411" width="8.140625" style="27" customWidth="1"/>
    <col min="15412" max="15412" width="6.7109375" style="27" customWidth="1"/>
    <col min="15413" max="15413" width="7.85546875" style="27" customWidth="1"/>
    <col min="15414" max="15414" width="2.7109375" style="27" customWidth="1"/>
    <col min="15415" max="15417" width="10.140625" style="27" customWidth="1"/>
    <col min="15418" max="15418" width="2.85546875" style="27" customWidth="1"/>
    <col min="15419" max="15419" width="7.140625" style="27" customWidth="1"/>
    <col min="15420" max="15420" width="6.5703125" style="27" customWidth="1"/>
    <col min="15421" max="15421" width="7" style="27" customWidth="1"/>
    <col min="15422" max="15657" width="9.140625" style="27"/>
    <col min="15658" max="15658" width="5.140625" style="27" customWidth="1"/>
    <col min="15659" max="15659" width="24.42578125" style="27" customWidth="1"/>
    <col min="15660" max="15660" width="12.7109375" style="27" customWidth="1"/>
    <col min="15661" max="15661" width="15.5703125" style="27" customWidth="1"/>
    <col min="15662" max="15662" width="9.42578125" style="27" customWidth="1"/>
    <col min="15663" max="15663" width="8.85546875" style="27" customWidth="1"/>
    <col min="15664" max="15664" width="8.28515625" style="27" customWidth="1"/>
    <col min="15665" max="15665" width="8.85546875" style="27" customWidth="1"/>
    <col min="15666" max="15666" width="9" style="27" customWidth="1"/>
    <col min="15667" max="15667" width="8.140625" style="27" customWidth="1"/>
    <col min="15668" max="15668" width="6.7109375" style="27" customWidth="1"/>
    <col min="15669" max="15669" width="7.85546875" style="27" customWidth="1"/>
    <col min="15670" max="15670" width="2.7109375" style="27" customWidth="1"/>
    <col min="15671" max="15673" width="10.140625" style="27" customWidth="1"/>
    <col min="15674" max="15674" width="2.85546875" style="27" customWidth="1"/>
    <col min="15675" max="15675" width="7.140625" style="27" customWidth="1"/>
    <col min="15676" max="15676" width="6.5703125" style="27" customWidth="1"/>
    <col min="15677" max="15677" width="7" style="27" customWidth="1"/>
    <col min="15678" max="15913" width="9.140625" style="27"/>
    <col min="15914" max="15914" width="5.140625" style="27" customWidth="1"/>
    <col min="15915" max="15915" width="24.42578125" style="27" customWidth="1"/>
    <col min="15916" max="15916" width="12.7109375" style="27" customWidth="1"/>
    <col min="15917" max="15917" width="15.5703125" style="27" customWidth="1"/>
    <col min="15918" max="15918" width="9.42578125" style="27" customWidth="1"/>
    <col min="15919" max="15919" width="8.85546875" style="27" customWidth="1"/>
    <col min="15920" max="15920" width="8.28515625" style="27" customWidth="1"/>
    <col min="15921" max="15921" width="8.85546875" style="27" customWidth="1"/>
    <col min="15922" max="15922" width="9" style="27" customWidth="1"/>
    <col min="15923" max="15923" width="8.140625" style="27" customWidth="1"/>
    <col min="15924" max="15924" width="6.7109375" style="27" customWidth="1"/>
    <col min="15925" max="15925" width="7.85546875" style="27" customWidth="1"/>
    <col min="15926" max="15926" width="2.7109375" style="27" customWidth="1"/>
    <col min="15927" max="15929" width="10.140625" style="27" customWidth="1"/>
    <col min="15930" max="15930" width="2.85546875" style="27" customWidth="1"/>
    <col min="15931" max="15931" width="7.140625" style="27" customWidth="1"/>
    <col min="15932" max="15932" width="6.5703125" style="27" customWidth="1"/>
    <col min="15933" max="15933" width="7" style="27" customWidth="1"/>
    <col min="15934" max="16180" width="9.140625" style="27"/>
    <col min="16181" max="16240" width="9.140625" style="27" customWidth="1"/>
    <col min="16241" max="16384" width="9.140625" style="27"/>
  </cols>
  <sheetData>
    <row r="1" spans="1:18" ht="33" customHeight="1" thickBot="1" x14ac:dyDescent="0.3">
      <c r="B1" s="99" t="s">
        <v>57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</row>
    <row r="2" spans="1:18" ht="12" customHeight="1" thickBot="1" x14ac:dyDescent="0.3">
      <c r="B2" s="1"/>
      <c r="K2" s="28"/>
      <c r="L2" s="28"/>
      <c r="M2" s="28"/>
      <c r="N2" s="28"/>
      <c r="O2" s="28"/>
      <c r="P2" s="28"/>
      <c r="Q2" s="28"/>
      <c r="R2" s="28"/>
    </row>
    <row r="3" spans="1:18" ht="18.75" thickBot="1" x14ac:dyDescent="0.3">
      <c r="B3" s="105" t="s">
        <v>28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</row>
    <row r="4" spans="1:18" ht="12.75" customHeight="1" x14ac:dyDescent="0.25">
      <c r="B4" s="1"/>
      <c r="K4" s="28"/>
      <c r="L4" s="28"/>
      <c r="M4" s="28"/>
      <c r="N4" s="28"/>
      <c r="O4" s="28"/>
      <c r="P4" s="28"/>
      <c r="Q4" s="28"/>
      <c r="R4" s="28"/>
    </row>
    <row r="5" spans="1:18" ht="25.5" customHeight="1" x14ac:dyDescent="0.25">
      <c r="B5" s="108" t="s">
        <v>20</v>
      </c>
      <c r="C5" s="109"/>
      <c r="D5" s="109"/>
      <c r="E5" s="109"/>
      <c r="F5" s="109"/>
      <c r="G5" s="109"/>
      <c r="H5" s="109"/>
      <c r="I5" s="110"/>
      <c r="K5" s="108" t="s">
        <v>20</v>
      </c>
      <c r="L5" s="109"/>
      <c r="M5" s="109"/>
      <c r="N5" s="109"/>
      <c r="O5" s="109"/>
      <c r="P5" s="109"/>
      <c r="Q5" s="109"/>
      <c r="R5" s="110"/>
    </row>
    <row r="6" spans="1:18" ht="70.5" x14ac:dyDescent="0.25">
      <c r="A6" s="2"/>
      <c r="B6" s="70" t="s">
        <v>17</v>
      </c>
      <c r="C6" s="70" t="s">
        <v>16</v>
      </c>
      <c r="D6" s="71" t="s">
        <v>0</v>
      </c>
      <c r="E6" s="72" t="s">
        <v>29</v>
      </c>
      <c r="F6" s="72" t="s">
        <v>1</v>
      </c>
      <c r="G6" s="72" t="s">
        <v>24</v>
      </c>
      <c r="H6" s="72" t="s">
        <v>60</v>
      </c>
      <c r="I6" s="73" t="s">
        <v>25</v>
      </c>
      <c r="K6" s="70" t="s">
        <v>17</v>
      </c>
      <c r="L6" s="70" t="s">
        <v>16</v>
      </c>
      <c r="M6" s="71" t="s">
        <v>0</v>
      </c>
      <c r="N6" s="72" t="s">
        <v>29</v>
      </c>
      <c r="O6" s="72" t="s">
        <v>1</v>
      </c>
      <c r="P6" s="72" t="s">
        <v>24</v>
      </c>
      <c r="Q6" s="72" t="s">
        <v>60</v>
      </c>
      <c r="R6" s="73" t="s">
        <v>25</v>
      </c>
    </row>
    <row r="7" spans="1:18" ht="32.25" customHeight="1" x14ac:dyDescent="0.25">
      <c r="B7" s="52" t="s">
        <v>18</v>
      </c>
      <c r="C7" s="52" t="s">
        <v>19</v>
      </c>
      <c r="D7" s="53">
        <v>11.44</v>
      </c>
      <c r="E7" s="54">
        <v>38</v>
      </c>
      <c r="F7" s="55">
        <v>6</v>
      </c>
      <c r="G7" s="29">
        <f>+D7*E7*F7</f>
        <v>2608.3199999999997</v>
      </c>
      <c r="H7" s="56">
        <v>0.25</v>
      </c>
      <c r="I7" s="45">
        <f>+G7*(1+H7)</f>
        <v>3260.3999999999996</v>
      </c>
      <c r="K7" s="52" t="s">
        <v>18</v>
      </c>
      <c r="L7" s="52" t="s">
        <v>19</v>
      </c>
      <c r="M7" s="53">
        <v>11.44</v>
      </c>
      <c r="N7" s="54">
        <v>38</v>
      </c>
      <c r="O7" s="55">
        <v>17.5</v>
      </c>
      <c r="P7" s="29">
        <f>+M7*N7*O7</f>
        <v>7607.5999999999995</v>
      </c>
      <c r="Q7" s="56">
        <v>0.25</v>
      </c>
      <c r="R7" s="45">
        <f>+P7*(1+Q7)</f>
        <v>9509.5</v>
      </c>
    </row>
    <row r="8" spans="1:18" ht="17.25" customHeight="1" x14ac:dyDescent="0.25">
      <c r="I8" s="30"/>
      <c r="K8" s="28"/>
      <c r="L8" s="28"/>
      <c r="M8" s="28"/>
      <c r="N8" s="28"/>
      <c r="O8" s="28"/>
      <c r="P8" s="28"/>
      <c r="Q8" s="28"/>
      <c r="R8" s="28"/>
    </row>
    <row r="9" spans="1:18" ht="38.25" customHeight="1" x14ac:dyDescent="0.25">
      <c r="A9" s="2"/>
      <c r="B9" s="108" t="s">
        <v>15</v>
      </c>
      <c r="C9" s="109"/>
      <c r="D9" s="109"/>
      <c r="E9" s="109"/>
      <c r="F9" s="109"/>
      <c r="G9" s="109"/>
      <c r="H9" s="109"/>
      <c r="I9" s="110"/>
      <c r="K9" s="108" t="s">
        <v>21</v>
      </c>
      <c r="L9" s="109"/>
      <c r="M9" s="109"/>
      <c r="N9" s="109"/>
      <c r="O9" s="109"/>
      <c r="P9" s="109"/>
      <c r="Q9" s="109"/>
      <c r="R9" s="110"/>
    </row>
    <row r="10" spans="1:18" ht="70.5" x14ac:dyDescent="0.25">
      <c r="A10" s="2"/>
      <c r="B10" s="70" t="s">
        <v>17</v>
      </c>
      <c r="C10" s="70" t="s">
        <v>16</v>
      </c>
      <c r="D10" s="71" t="s">
        <v>0</v>
      </c>
      <c r="E10" s="72" t="s">
        <v>29</v>
      </c>
      <c r="F10" s="72" t="s">
        <v>1</v>
      </c>
      <c r="G10" s="72" t="s">
        <v>24</v>
      </c>
      <c r="H10" s="72" t="s">
        <v>60</v>
      </c>
      <c r="I10" s="73" t="s">
        <v>25</v>
      </c>
      <c r="K10" s="70" t="s">
        <v>17</v>
      </c>
      <c r="L10" s="70" t="s">
        <v>16</v>
      </c>
      <c r="M10" s="71" t="s">
        <v>0</v>
      </c>
      <c r="N10" s="72" t="s">
        <v>29</v>
      </c>
      <c r="O10" s="72" t="s">
        <v>1</v>
      </c>
      <c r="P10" s="72" t="s">
        <v>24</v>
      </c>
      <c r="Q10" s="72" t="s">
        <v>60</v>
      </c>
      <c r="R10" s="73" t="s">
        <v>25</v>
      </c>
    </row>
    <row r="11" spans="1:18" ht="23.25" customHeight="1" x14ac:dyDescent="0.25">
      <c r="A11" s="3"/>
      <c r="B11" s="47"/>
      <c r="C11" s="47"/>
      <c r="D11" s="48"/>
      <c r="E11" s="49"/>
      <c r="F11" s="50"/>
      <c r="G11" s="29">
        <f t="shared" ref="G11:G15" si="0">+D11*E11*F11</f>
        <v>0</v>
      </c>
      <c r="H11" s="51"/>
      <c r="I11" s="45">
        <f t="shared" ref="I11:I15" si="1">+G11*(1+H11)</f>
        <v>0</v>
      </c>
      <c r="J11" s="6"/>
      <c r="K11" s="47"/>
      <c r="L11" s="47"/>
      <c r="M11" s="48"/>
      <c r="N11" s="49"/>
      <c r="O11" s="50"/>
      <c r="P11" s="29">
        <f t="shared" ref="P11:P12" si="2">+M11*N11*O11</f>
        <v>0</v>
      </c>
      <c r="Q11" s="51"/>
      <c r="R11" s="45">
        <f t="shared" ref="R11:R15" si="3">+P11*(1+Q11)</f>
        <v>0</v>
      </c>
    </row>
    <row r="12" spans="1:18" ht="23.25" customHeight="1" x14ac:dyDescent="0.25">
      <c r="A12" s="3"/>
      <c r="B12" s="47"/>
      <c r="C12" s="47"/>
      <c r="D12" s="48"/>
      <c r="E12" s="49"/>
      <c r="F12" s="50"/>
      <c r="G12" s="29">
        <f t="shared" si="0"/>
        <v>0</v>
      </c>
      <c r="H12" s="51"/>
      <c r="I12" s="45">
        <f t="shared" si="1"/>
        <v>0</v>
      </c>
      <c r="J12" s="6"/>
      <c r="K12" s="47"/>
      <c r="L12" s="47"/>
      <c r="M12" s="48"/>
      <c r="N12" s="49"/>
      <c r="O12" s="50"/>
      <c r="P12" s="29">
        <f t="shared" si="2"/>
        <v>0</v>
      </c>
      <c r="Q12" s="51"/>
      <c r="R12" s="45">
        <f t="shared" si="3"/>
        <v>0</v>
      </c>
    </row>
    <row r="13" spans="1:18" ht="23.25" customHeight="1" x14ac:dyDescent="0.25">
      <c r="A13" s="3"/>
      <c r="B13" s="47"/>
      <c r="C13" s="47"/>
      <c r="D13" s="48"/>
      <c r="E13" s="49"/>
      <c r="F13" s="50"/>
      <c r="G13" s="29">
        <f t="shared" si="0"/>
        <v>0</v>
      </c>
      <c r="H13" s="51"/>
      <c r="I13" s="45">
        <f t="shared" si="1"/>
        <v>0</v>
      </c>
      <c r="J13" s="6"/>
      <c r="K13" s="47"/>
      <c r="L13" s="47"/>
      <c r="M13" s="48"/>
      <c r="N13" s="49"/>
      <c r="O13" s="50"/>
      <c r="P13" s="29">
        <f t="shared" ref="P13:P15" si="4">+M13*N13*O13</f>
        <v>0</v>
      </c>
      <c r="Q13" s="51"/>
      <c r="R13" s="45">
        <f t="shared" si="3"/>
        <v>0</v>
      </c>
    </row>
    <row r="14" spans="1:18" ht="23.25" customHeight="1" x14ac:dyDescent="0.25">
      <c r="A14" s="3"/>
      <c r="B14" s="47"/>
      <c r="C14" s="47"/>
      <c r="D14" s="48"/>
      <c r="E14" s="49"/>
      <c r="F14" s="50"/>
      <c r="G14" s="29">
        <f t="shared" si="0"/>
        <v>0</v>
      </c>
      <c r="H14" s="51"/>
      <c r="I14" s="45">
        <f t="shared" si="1"/>
        <v>0</v>
      </c>
      <c r="J14" s="6"/>
      <c r="K14" s="47"/>
      <c r="L14" s="47"/>
      <c r="M14" s="48"/>
      <c r="N14" s="49"/>
      <c r="O14" s="50"/>
      <c r="P14" s="29">
        <f t="shared" si="4"/>
        <v>0</v>
      </c>
      <c r="Q14" s="51"/>
      <c r="R14" s="45">
        <f t="shared" si="3"/>
        <v>0</v>
      </c>
    </row>
    <row r="15" spans="1:18" ht="24.75" customHeight="1" thickBot="1" x14ac:dyDescent="0.3">
      <c r="A15" s="3"/>
      <c r="B15" s="47"/>
      <c r="C15" s="47"/>
      <c r="D15" s="48"/>
      <c r="E15" s="49"/>
      <c r="F15" s="50"/>
      <c r="G15" s="29">
        <f t="shared" si="0"/>
        <v>0</v>
      </c>
      <c r="H15" s="51"/>
      <c r="I15" s="45">
        <f t="shared" si="1"/>
        <v>0</v>
      </c>
      <c r="K15" s="47"/>
      <c r="L15" s="47"/>
      <c r="M15" s="48"/>
      <c r="N15" s="49"/>
      <c r="O15" s="50"/>
      <c r="P15" s="29">
        <f t="shared" si="4"/>
        <v>0</v>
      </c>
      <c r="Q15" s="51"/>
      <c r="R15" s="45">
        <f t="shared" si="3"/>
        <v>0</v>
      </c>
    </row>
    <row r="16" spans="1:18" ht="32.25" customHeight="1" thickBot="1" x14ac:dyDescent="0.3">
      <c r="A16" s="3"/>
      <c r="D16" s="31"/>
      <c r="E16" s="32"/>
      <c r="F16" s="31"/>
      <c r="G16" s="31"/>
      <c r="H16" s="33" t="s">
        <v>22</v>
      </c>
      <c r="I16" s="46">
        <f>SUM(I11:I15)</f>
        <v>0</v>
      </c>
      <c r="M16" s="31"/>
      <c r="N16" s="32"/>
      <c r="O16" s="31"/>
      <c r="P16" s="31"/>
      <c r="Q16" s="33" t="s">
        <v>23</v>
      </c>
      <c r="R16" s="46">
        <f>SUM(R11:R15)</f>
        <v>0</v>
      </c>
    </row>
  </sheetData>
  <mergeCells count="6">
    <mergeCell ref="B1:R1"/>
    <mergeCell ref="B3:R3"/>
    <mergeCell ref="K9:R9"/>
    <mergeCell ref="B9:I9"/>
    <mergeCell ref="B5:I5"/>
    <mergeCell ref="K5:R5"/>
  </mergeCells>
  <hyperlinks>
    <hyperlink ref="M21" r:id="rId1" display="https://www.gov.uk/calculate-your-holiday-entitlement" xr:uid="{CBA57C8A-8965-4974-AC74-B31E454DE4D1}"/>
    <hyperlink ref="M20" r:id="rId2" display="https://www.gov.uk/national-minimum-wage-rates" xr:uid="{9B541DED-B9D3-485E-ADBE-81095D74312E}"/>
    <hyperlink ref="M22" r:id="rId3" display="https://www.gov.uk/guidance/work-out-an-employees-national-insurance-contributions" xr:uid="{57954530-422F-40D7-8105-CE4B5625B5EB}"/>
    <hyperlink ref="M23" r:id="rId4" display="https://www.gov.uk/workplace-pensions/what-you-your-employer-and-the-government-pay" xr:uid="{A48177EC-6241-4394-8BFE-89E970377CF2}"/>
  </hyperlinks>
  <pageMargins left="0.33" right="0.24" top="0.74803149606299213" bottom="0.74803149606299213" header="0.31496062992125984" footer="0.31496062992125984"/>
  <pageSetup paperSize="9" scale="70" fitToHeight="2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Notes</vt:lpstr>
      <vt:lpstr>Income &amp; Financial forecast</vt:lpstr>
      <vt:lpstr>Expenditure details</vt:lpstr>
      <vt:lpstr>Staff Wages details</vt:lpstr>
      <vt:lpstr>'Expenditure details'!Print_Area</vt:lpstr>
      <vt:lpstr>'Income &amp; Financial forecast'!Print_Area</vt:lpstr>
      <vt:lpstr>Notes!Print_Area</vt:lpstr>
      <vt:lpstr>'Staff Wages details'!Print_Area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2024-07-09T12:59:36Z</dcterms:created>
  <dcterms:modified xsi:type="dcterms:W3CDTF">2024-07-09T12:59:42Z</dcterms:modified>
</cp:coreProperties>
</file>